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InkAnnotation="0"/>
  <mc:AlternateContent xmlns:mc="http://schemas.openxmlformats.org/markup-compatibility/2006">
    <mc:Choice Requires="x15">
      <x15ac:absPath xmlns:x15ac="http://schemas.microsoft.com/office/spreadsheetml/2010/11/ac" url="C:\Users\12390\Desktop\汇总\综合成绩\挂网\"/>
    </mc:Choice>
  </mc:AlternateContent>
  <xr:revisionPtr revIDLastSave="0" documentId="13_ncr:1_{678740F8-06EC-4F3F-9B32-10A62AE270F2}" xr6:coauthVersionLast="47" xr6:coauthVersionMax="47" xr10:uidLastSave="{00000000-0000-0000-0000-000000000000}"/>
  <bookViews>
    <workbookView xWindow="-103" yWindow="-103" windowWidth="16663" windowHeight="8863" xr2:uid="{00000000-000D-0000-FFFF-FFFF00000000}"/>
  </bookViews>
  <sheets>
    <sheet name="综合成绩汇总表" sheetId="9" r:id="rId1"/>
  </sheets>
  <definedNames>
    <definedName name="_xlnm._FilterDatabase" localSheetId="0" hidden="1">综合成绩汇总表!$A$2:$K$91</definedName>
    <definedName name="_xlnm.Print_Titles" localSheetId="0">综合成绩汇总表!$1:$2</definedName>
  </definedNames>
  <calcPr calcId="191029"/>
</workbook>
</file>

<file path=xl/calcChain.xml><?xml version="1.0" encoding="utf-8"?>
<calcChain xmlns="http://schemas.openxmlformats.org/spreadsheetml/2006/main">
  <c r="I85" i="9" l="1"/>
  <c r="I84" i="9"/>
  <c r="I83" i="9"/>
  <c r="I82" i="9"/>
  <c r="I86" i="9"/>
  <c r="I91" i="9"/>
  <c r="I90" i="9"/>
  <c r="I89" i="9"/>
  <c r="I88" i="9"/>
  <c r="I87" i="9"/>
  <c r="I81" i="9"/>
  <c r="I80" i="9"/>
  <c r="I79" i="9"/>
  <c r="I78" i="9"/>
  <c r="I77" i="9"/>
  <c r="I76" i="9"/>
  <c r="I75" i="9"/>
  <c r="I74" i="9"/>
  <c r="I73" i="9"/>
  <c r="I72" i="9"/>
  <c r="I71" i="9"/>
  <c r="I70" i="9"/>
  <c r="I69" i="9"/>
  <c r="I68" i="9"/>
  <c r="I67" i="9"/>
  <c r="I66" i="9"/>
  <c r="I65" i="9"/>
  <c r="I64" i="9"/>
  <c r="I63" i="9"/>
  <c r="I62" i="9"/>
  <c r="I61" i="9"/>
  <c r="I60" i="9"/>
  <c r="I59" i="9"/>
  <c r="I58" i="9"/>
  <c r="I57" i="9"/>
  <c r="I56" i="9"/>
  <c r="I55" i="9"/>
  <c r="I54" i="9"/>
  <c r="I53" i="9"/>
  <c r="I52" i="9"/>
  <c r="I51" i="9"/>
  <c r="I50" i="9"/>
  <c r="I49" i="9"/>
  <c r="I48" i="9"/>
  <c r="I47" i="9"/>
  <c r="I46" i="9"/>
  <c r="I45" i="9"/>
  <c r="I44" i="9"/>
  <c r="I43" i="9"/>
  <c r="I42" i="9"/>
  <c r="I41" i="9"/>
  <c r="I40" i="9"/>
  <c r="I39" i="9"/>
  <c r="I38" i="9"/>
  <c r="I37" i="9"/>
  <c r="I12" i="9"/>
  <c r="I11" i="9"/>
  <c r="I10" i="9"/>
  <c r="I9" i="9"/>
  <c r="I8" i="9"/>
  <c r="I7" i="9"/>
  <c r="I6" i="9"/>
  <c r="I5" i="9"/>
  <c r="I4" i="9"/>
  <c r="I3" i="9"/>
</calcChain>
</file>

<file path=xl/sharedStrings.xml><?xml version="1.0" encoding="utf-8"?>
<sst xmlns="http://schemas.openxmlformats.org/spreadsheetml/2006/main" count="540" uniqueCount="200">
  <si>
    <t>序号</t>
  </si>
  <si>
    <t>考生姓名</t>
  </si>
  <si>
    <t>准考证号</t>
  </si>
  <si>
    <t>报考单位</t>
  </si>
  <si>
    <t>笔试成绩</t>
  </si>
  <si>
    <t>面试成绩</t>
  </si>
  <si>
    <t>综合成绩</t>
  </si>
  <si>
    <t>综合成绩排名</t>
  </si>
  <si>
    <t>是否进入体检</t>
    <phoneticPr fontId="4" type="noConversion"/>
  </si>
  <si>
    <t>广州市在2024年选调生招录中同步开展事业单位人员招聘广州市人力资源和社会保障局系统事业单位岗位综合成绩汇总表</t>
    <phoneticPr fontId="4" type="noConversion"/>
  </si>
  <si>
    <t>工作部门(岗位名称)</t>
    <phoneticPr fontId="4" type="noConversion"/>
  </si>
  <si>
    <t>岗位代码</t>
    <phoneticPr fontId="4" type="noConversion"/>
  </si>
  <si>
    <t>114506015013</t>
  </si>
  <si>
    <t>114503002005</t>
  </si>
  <si>
    <t>114417008039</t>
  </si>
  <si>
    <t>111122002024</t>
  </si>
  <si>
    <t>114421020006</t>
  </si>
  <si>
    <t>114506024027</t>
  </si>
  <si>
    <t>114423007004</t>
  </si>
  <si>
    <t>114506018025</t>
  </si>
  <si>
    <t>114408006014</t>
  </si>
  <si>
    <t>114410007004</t>
  </si>
  <si>
    <t>114423011020</t>
  </si>
  <si>
    <t>35106</t>
  </si>
  <si>
    <t>1</t>
  </si>
  <si>
    <t>2</t>
  </si>
  <si>
    <t>4</t>
  </si>
  <si>
    <t>5</t>
  </si>
  <si>
    <t>35107</t>
  </si>
  <si>
    <t>3</t>
  </si>
  <si>
    <t>35108</t>
  </si>
  <si>
    <t>114601011022</t>
  </si>
  <si>
    <t>111103003015</t>
  </si>
  <si>
    <t>114506017006</t>
  </si>
  <si>
    <t>111103003017</t>
  </si>
  <si>
    <t>114410013081</t>
  </si>
  <si>
    <t>111121018061</t>
  </si>
  <si>
    <t>114403014046</t>
  </si>
  <si>
    <t>114406008040</t>
  </si>
  <si>
    <t>114406006053</t>
  </si>
  <si>
    <t>114506025002</t>
  </si>
  <si>
    <t>114424009009</t>
  </si>
  <si>
    <t>111120012038</t>
  </si>
  <si>
    <t>111122009033</t>
  </si>
  <si>
    <t>111112015024</t>
  </si>
  <si>
    <t>114429011015</t>
  </si>
  <si>
    <t>114430011150</t>
  </si>
  <si>
    <t>114431001010</t>
  </si>
  <si>
    <t>114501006030</t>
  </si>
  <si>
    <t>114430011076</t>
  </si>
  <si>
    <t>111112025038</t>
  </si>
  <si>
    <t>114404004061</t>
  </si>
  <si>
    <t>114426011014</t>
  </si>
  <si>
    <t>114429007004</t>
  </si>
  <si>
    <t>114502019009</t>
  </si>
  <si>
    <t>111121001006</t>
  </si>
  <si>
    <t>114506004003</t>
  </si>
  <si>
    <t>114430002022</t>
  </si>
  <si>
    <t>114413004034</t>
  </si>
  <si>
    <t>114506056033</t>
  </si>
  <si>
    <t>114501020012</t>
  </si>
  <si>
    <t>114419003032</t>
  </si>
  <si>
    <t>114423023011</t>
  </si>
  <si>
    <t>114421005017</t>
  </si>
  <si>
    <t>114428005012</t>
  </si>
  <si>
    <t>114422022003</t>
  </si>
  <si>
    <t>114429006106</t>
  </si>
  <si>
    <t>114430002149</t>
  </si>
  <si>
    <t>114418012054</t>
  </si>
  <si>
    <t>114701010018</t>
  </si>
  <si>
    <t>114417008038</t>
  </si>
  <si>
    <t>114428009048</t>
  </si>
  <si>
    <t>114505005017</t>
  </si>
  <si>
    <t>111112018001</t>
  </si>
  <si>
    <t>114405008071</t>
  </si>
  <si>
    <t>114427005002</t>
  </si>
  <si>
    <t>35101</t>
  </si>
  <si>
    <t>114415013054</t>
  </si>
  <si>
    <t>35103</t>
  </si>
  <si>
    <t>111122003017</t>
  </si>
  <si>
    <t>114408004046</t>
  </si>
  <si>
    <t>114402031012</t>
  </si>
  <si>
    <t>111118038002</t>
  </si>
  <si>
    <r>
      <rPr>
        <sz val="10"/>
        <color indexed="8"/>
        <rFont val="宋体"/>
        <family val="3"/>
        <charset val="134"/>
      </rPr>
      <t>郑梓祥</t>
    </r>
  </si>
  <si>
    <r>
      <rPr>
        <sz val="10"/>
        <color indexed="8"/>
        <rFont val="宋体"/>
        <family val="3"/>
        <charset val="134"/>
      </rPr>
      <t>广州市技师学院</t>
    </r>
  </si>
  <si>
    <r>
      <rPr>
        <sz val="10"/>
        <color indexed="8"/>
        <rFont val="宋体"/>
        <family val="3"/>
        <charset val="134"/>
      </rPr>
      <t>先进装备制造产业系（芯片设计与制造专业教师）</t>
    </r>
  </si>
  <si>
    <r>
      <rPr>
        <sz val="10"/>
        <color indexed="8"/>
        <rFont val="宋体"/>
        <family val="3"/>
        <charset val="134"/>
      </rPr>
      <t>是</t>
    </r>
  </si>
  <si>
    <r>
      <rPr>
        <sz val="10"/>
        <color indexed="8"/>
        <rFont val="宋体"/>
        <family val="3"/>
        <charset val="134"/>
      </rPr>
      <t>何培华</t>
    </r>
  </si>
  <si>
    <r>
      <rPr>
        <sz val="10"/>
        <color indexed="8"/>
        <rFont val="宋体"/>
        <family val="3"/>
        <charset val="134"/>
      </rPr>
      <t>否</t>
    </r>
  </si>
  <si>
    <r>
      <rPr>
        <sz val="10"/>
        <color indexed="8"/>
        <rFont val="宋体"/>
        <family val="3"/>
        <charset val="134"/>
      </rPr>
      <t>甘庚润</t>
    </r>
  </si>
  <si>
    <r>
      <rPr>
        <sz val="10"/>
        <color indexed="8"/>
        <rFont val="宋体"/>
        <family val="3"/>
        <charset val="134"/>
      </rPr>
      <t>余杰</t>
    </r>
  </si>
  <si>
    <r>
      <rPr>
        <sz val="10"/>
        <color indexed="8"/>
        <rFont val="宋体"/>
        <family val="3"/>
        <charset val="134"/>
      </rPr>
      <t>万婷婷</t>
    </r>
  </si>
  <si>
    <r>
      <rPr>
        <sz val="10"/>
        <color indexed="8"/>
        <rFont val="宋体"/>
        <family val="3"/>
        <charset val="134"/>
      </rPr>
      <t>林嘉裕</t>
    </r>
  </si>
  <si>
    <r>
      <rPr>
        <sz val="10"/>
        <color indexed="8"/>
        <rFont val="宋体"/>
        <family val="3"/>
        <charset val="134"/>
      </rPr>
      <t>信息服务产业系（区块链专业教师）</t>
    </r>
  </si>
  <si>
    <r>
      <rPr>
        <sz val="10"/>
        <color indexed="8"/>
        <rFont val="宋体"/>
        <family val="3"/>
        <charset val="134"/>
      </rPr>
      <t>邓诗芸</t>
    </r>
  </si>
  <si>
    <r>
      <rPr>
        <sz val="10"/>
        <color indexed="8"/>
        <rFont val="宋体"/>
        <family val="3"/>
        <charset val="134"/>
      </rPr>
      <t>关灿荣</t>
    </r>
  </si>
  <si>
    <r>
      <rPr>
        <sz val="10"/>
        <color indexed="8"/>
        <rFont val="宋体"/>
        <family val="3"/>
        <charset val="134"/>
      </rPr>
      <t>赖伟</t>
    </r>
  </si>
  <si>
    <r>
      <rPr>
        <sz val="10"/>
        <color indexed="8"/>
        <rFont val="宋体"/>
        <family val="3"/>
        <charset val="134"/>
      </rPr>
      <t>缺考</t>
    </r>
  </si>
  <si>
    <r>
      <rPr>
        <sz val="10"/>
        <color indexed="8"/>
        <rFont val="宋体"/>
        <family val="3"/>
        <charset val="134"/>
      </rPr>
      <t>陈景锐</t>
    </r>
  </si>
  <si>
    <r>
      <rPr>
        <sz val="10"/>
        <color indexed="8"/>
        <rFont val="宋体"/>
        <family val="3"/>
        <charset val="134"/>
      </rPr>
      <t>李崇睿</t>
    </r>
  </si>
  <si>
    <r>
      <rPr>
        <sz val="10"/>
        <color indexed="8"/>
        <rFont val="宋体"/>
        <family val="3"/>
        <charset val="134"/>
      </rPr>
      <t>广州市工贸技师学院</t>
    </r>
  </si>
  <si>
    <r>
      <rPr>
        <sz val="10"/>
        <color indexed="8"/>
        <rFont val="宋体"/>
        <family val="3"/>
        <charset val="134"/>
      </rPr>
      <t>办公室（行政文秘）</t>
    </r>
  </si>
  <si>
    <r>
      <rPr>
        <sz val="10"/>
        <color indexed="8"/>
        <rFont val="宋体"/>
        <family val="3"/>
        <charset val="134"/>
      </rPr>
      <t>李昂</t>
    </r>
  </si>
  <si>
    <r>
      <rPr>
        <sz val="10"/>
        <color indexed="8"/>
        <rFont val="宋体"/>
        <family val="3"/>
        <charset val="134"/>
      </rPr>
      <t>杨蕾</t>
    </r>
  </si>
  <si>
    <r>
      <rPr>
        <sz val="10"/>
        <color indexed="8"/>
        <rFont val="宋体"/>
        <family val="3"/>
        <charset val="134"/>
      </rPr>
      <t>欧文婷</t>
    </r>
  </si>
  <si>
    <r>
      <rPr>
        <sz val="10"/>
        <color indexed="8"/>
        <rFont val="宋体"/>
        <family val="3"/>
        <charset val="134"/>
      </rPr>
      <t>周嫦媚</t>
    </r>
  </si>
  <si>
    <r>
      <rPr>
        <sz val="10"/>
        <color indexed="8"/>
        <rFont val="宋体"/>
        <family val="3"/>
        <charset val="134"/>
      </rPr>
      <t>曾剑</t>
    </r>
  </si>
  <si>
    <r>
      <rPr>
        <sz val="10"/>
        <color indexed="8"/>
        <rFont val="宋体"/>
        <family val="3"/>
        <charset val="134"/>
      </rPr>
      <t>信息服务产业系（网络与信息安全专业教师）</t>
    </r>
  </si>
  <si>
    <r>
      <rPr>
        <sz val="10"/>
        <color indexed="8"/>
        <rFont val="宋体"/>
        <family val="3"/>
        <charset val="134"/>
      </rPr>
      <t>商楠</t>
    </r>
  </si>
  <si>
    <r>
      <rPr>
        <sz val="10"/>
        <color indexed="8"/>
        <rFont val="宋体"/>
        <family val="3"/>
        <charset val="134"/>
      </rPr>
      <t>张俊丰</t>
    </r>
  </si>
  <si>
    <r>
      <rPr>
        <sz val="10"/>
        <color indexed="8"/>
        <rFont val="宋体"/>
        <family val="3"/>
        <charset val="134"/>
      </rPr>
      <t>黄珊</t>
    </r>
  </si>
  <si>
    <r>
      <rPr>
        <sz val="10"/>
        <color indexed="8"/>
        <rFont val="宋体"/>
        <family val="3"/>
        <charset val="134"/>
      </rPr>
      <t>何昊润</t>
    </r>
  </si>
  <si>
    <r>
      <rPr>
        <sz val="10"/>
        <color indexed="8"/>
        <rFont val="宋体"/>
        <family val="3"/>
        <charset val="134"/>
      </rPr>
      <t>许书瑶</t>
    </r>
  </si>
  <si>
    <r>
      <rPr>
        <sz val="10"/>
        <color indexed="8"/>
        <rFont val="宋体"/>
        <family val="3"/>
        <charset val="134"/>
      </rPr>
      <t>广州市轻工技师学院</t>
    </r>
  </si>
  <si>
    <r>
      <rPr>
        <sz val="10"/>
        <color indexed="8"/>
        <rFont val="宋体"/>
        <family val="3"/>
        <charset val="134"/>
      </rPr>
      <t>李可迪</t>
    </r>
  </si>
  <si>
    <r>
      <rPr>
        <sz val="10"/>
        <color indexed="8"/>
        <rFont val="宋体"/>
        <family val="3"/>
        <charset val="134"/>
      </rPr>
      <t>陈焯霞</t>
    </r>
  </si>
  <si>
    <r>
      <rPr>
        <sz val="10"/>
        <color indexed="8"/>
        <rFont val="宋体"/>
        <family val="3"/>
        <charset val="134"/>
      </rPr>
      <t>李家豪</t>
    </r>
  </si>
  <si>
    <r>
      <rPr>
        <sz val="10"/>
        <color indexed="8"/>
        <rFont val="宋体"/>
        <family val="3"/>
        <charset val="134"/>
      </rPr>
      <t>赖俞静</t>
    </r>
  </si>
  <si>
    <r>
      <rPr>
        <sz val="10"/>
        <color theme="1"/>
        <rFont val="宋体"/>
        <family val="3"/>
        <charset val="134"/>
      </rPr>
      <t>缺考</t>
    </r>
  </si>
  <si>
    <r>
      <rPr>
        <sz val="10"/>
        <color indexed="8"/>
        <rFont val="宋体"/>
        <family val="3"/>
        <charset val="134"/>
      </rPr>
      <t>骆晓彤</t>
    </r>
  </si>
  <si>
    <r>
      <rPr>
        <sz val="10"/>
        <color indexed="8"/>
        <rFont val="宋体"/>
        <family val="3"/>
        <charset val="134"/>
      </rPr>
      <t>叶蝴蝶</t>
    </r>
  </si>
  <si>
    <r>
      <rPr>
        <sz val="10"/>
        <color indexed="8"/>
        <rFont val="宋体"/>
        <family val="3"/>
        <charset val="134"/>
      </rPr>
      <t>刘丽</t>
    </r>
  </si>
  <si>
    <r>
      <rPr>
        <sz val="10"/>
        <color indexed="8"/>
        <rFont val="宋体"/>
        <family val="3"/>
        <charset val="134"/>
      </rPr>
      <t>卢意</t>
    </r>
  </si>
  <si>
    <r>
      <rPr>
        <sz val="10"/>
        <color indexed="8"/>
        <rFont val="宋体"/>
        <family val="3"/>
        <charset val="134"/>
      </rPr>
      <t>赖慧超</t>
    </r>
  </si>
  <si>
    <r>
      <rPr>
        <sz val="10"/>
        <color indexed="8"/>
        <rFont val="宋体"/>
        <family val="3"/>
        <charset val="134"/>
      </rPr>
      <t>王宇</t>
    </r>
  </si>
  <si>
    <r>
      <rPr>
        <sz val="10"/>
        <color indexed="8"/>
        <rFont val="宋体"/>
        <family val="3"/>
        <charset val="134"/>
      </rPr>
      <t>易子琛</t>
    </r>
  </si>
  <si>
    <r>
      <rPr>
        <sz val="10"/>
        <color indexed="8"/>
        <rFont val="宋体"/>
        <family val="3"/>
        <charset val="134"/>
      </rPr>
      <t>李杰</t>
    </r>
  </si>
  <si>
    <r>
      <rPr>
        <sz val="10"/>
        <color indexed="8"/>
        <rFont val="宋体"/>
        <family val="3"/>
        <charset val="134"/>
      </rPr>
      <t>黄媛祺</t>
    </r>
  </si>
  <si>
    <r>
      <rPr>
        <sz val="10"/>
        <color indexed="8"/>
        <rFont val="宋体"/>
        <family val="3"/>
        <charset val="134"/>
      </rPr>
      <t>郑逸语</t>
    </r>
  </si>
  <si>
    <r>
      <rPr>
        <sz val="10"/>
        <color indexed="8"/>
        <rFont val="宋体"/>
        <family val="3"/>
        <charset val="134"/>
      </rPr>
      <t>广州市机电技师学院</t>
    </r>
  </si>
  <si>
    <r>
      <rPr>
        <sz val="10"/>
        <color indexed="8"/>
        <rFont val="宋体"/>
        <family val="3"/>
        <charset val="134"/>
      </rPr>
      <t>行政办公室（行政干事）</t>
    </r>
  </si>
  <si>
    <r>
      <rPr>
        <sz val="10"/>
        <color indexed="8"/>
        <rFont val="宋体"/>
        <family val="3"/>
        <charset val="134"/>
      </rPr>
      <t>康婷</t>
    </r>
  </si>
  <si>
    <r>
      <rPr>
        <sz val="10"/>
        <color indexed="8"/>
        <rFont val="宋体"/>
        <family val="3"/>
        <charset val="134"/>
      </rPr>
      <t>林燕琼</t>
    </r>
  </si>
  <si>
    <r>
      <rPr>
        <sz val="10"/>
        <color indexed="8"/>
        <rFont val="宋体"/>
        <family val="3"/>
        <charset val="134"/>
      </rPr>
      <t>毛淑君</t>
    </r>
  </si>
  <si>
    <r>
      <rPr>
        <sz val="10"/>
        <color indexed="8"/>
        <rFont val="宋体"/>
        <family val="3"/>
        <charset val="134"/>
      </rPr>
      <t>谢俊烨</t>
    </r>
  </si>
  <si>
    <r>
      <rPr>
        <sz val="10"/>
        <color indexed="8"/>
        <rFont val="宋体"/>
        <family val="3"/>
        <charset val="134"/>
      </rPr>
      <t>张佳贤</t>
    </r>
  </si>
  <si>
    <r>
      <rPr>
        <sz val="10"/>
        <color indexed="8"/>
        <rFont val="宋体"/>
        <family val="3"/>
        <charset val="134"/>
      </rPr>
      <t>政工处（纪检监察室）（党务干事）</t>
    </r>
  </si>
  <si>
    <r>
      <rPr>
        <sz val="10"/>
        <color indexed="8"/>
        <rFont val="宋体"/>
        <family val="3"/>
        <charset val="134"/>
      </rPr>
      <t>肖瑶</t>
    </r>
  </si>
  <si>
    <r>
      <rPr>
        <sz val="10"/>
        <color indexed="8"/>
        <rFont val="宋体"/>
        <family val="3"/>
        <charset val="134"/>
      </rPr>
      <t>许灿荣</t>
    </r>
  </si>
  <si>
    <r>
      <rPr>
        <sz val="10"/>
        <color indexed="8"/>
        <rFont val="宋体"/>
        <family val="3"/>
        <charset val="134"/>
      </rPr>
      <t>张泽扬</t>
    </r>
  </si>
  <si>
    <r>
      <rPr>
        <sz val="10"/>
        <color indexed="8"/>
        <rFont val="宋体"/>
        <family val="3"/>
        <charset val="134"/>
      </rPr>
      <t>王湘珺</t>
    </r>
  </si>
  <si>
    <r>
      <rPr>
        <sz val="10"/>
        <color indexed="8"/>
        <rFont val="宋体"/>
        <family val="3"/>
        <charset val="134"/>
      </rPr>
      <t>周品仪</t>
    </r>
  </si>
  <si>
    <r>
      <rPr>
        <sz val="10"/>
        <color indexed="8"/>
        <rFont val="宋体"/>
        <family val="3"/>
        <charset val="134"/>
      </rPr>
      <t>人力资源处（人事管理干事）</t>
    </r>
  </si>
  <si>
    <r>
      <rPr>
        <sz val="10"/>
        <color indexed="8"/>
        <rFont val="宋体"/>
        <family val="3"/>
        <charset val="134"/>
      </rPr>
      <t>李菲</t>
    </r>
  </si>
  <si>
    <r>
      <rPr>
        <sz val="10"/>
        <color indexed="8"/>
        <rFont val="宋体"/>
        <family val="3"/>
        <charset val="134"/>
      </rPr>
      <t>徐先芝</t>
    </r>
  </si>
  <si>
    <r>
      <rPr>
        <sz val="10"/>
        <color indexed="8"/>
        <rFont val="宋体"/>
        <family val="3"/>
        <charset val="134"/>
      </rPr>
      <t>吕晓青</t>
    </r>
  </si>
  <si>
    <r>
      <rPr>
        <sz val="10"/>
        <color indexed="8"/>
        <rFont val="宋体"/>
        <family val="3"/>
        <charset val="134"/>
      </rPr>
      <t>高文灿</t>
    </r>
  </si>
  <si>
    <r>
      <rPr>
        <sz val="10"/>
        <color indexed="8"/>
        <rFont val="宋体"/>
        <family val="3"/>
        <charset val="134"/>
      </rPr>
      <t>林桂欣</t>
    </r>
  </si>
  <si>
    <r>
      <rPr>
        <sz val="10"/>
        <color indexed="8"/>
        <rFont val="宋体"/>
        <family val="3"/>
        <charset val="134"/>
      </rPr>
      <t>总务处（工程管理干事）</t>
    </r>
  </si>
  <si>
    <r>
      <rPr>
        <sz val="10"/>
        <color indexed="8"/>
        <rFont val="宋体"/>
        <family val="3"/>
        <charset val="134"/>
      </rPr>
      <t>徐旭豪</t>
    </r>
  </si>
  <si>
    <r>
      <rPr>
        <sz val="10"/>
        <color indexed="8"/>
        <rFont val="宋体"/>
        <family val="3"/>
        <charset val="134"/>
      </rPr>
      <t>王泽宇</t>
    </r>
  </si>
  <si>
    <r>
      <rPr>
        <sz val="10"/>
        <color indexed="8"/>
        <rFont val="宋体"/>
        <family val="3"/>
        <charset val="134"/>
      </rPr>
      <t>孙一帆</t>
    </r>
  </si>
  <si>
    <r>
      <rPr>
        <sz val="10"/>
        <color indexed="8"/>
        <rFont val="宋体"/>
        <family val="3"/>
        <charset val="134"/>
      </rPr>
      <t>于昕彤</t>
    </r>
  </si>
  <si>
    <r>
      <rPr>
        <sz val="10"/>
        <color indexed="8"/>
        <rFont val="宋体"/>
        <family val="3"/>
        <charset val="134"/>
      </rPr>
      <t>郭淘颖</t>
    </r>
  </si>
  <si>
    <r>
      <rPr>
        <sz val="10"/>
        <color indexed="8"/>
        <rFont val="宋体"/>
        <family val="3"/>
        <charset val="134"/>
      </rPr>
      <t>财务处（财务会计干事）</t>
    </r>
  </si>
  <si>
    <r>
      <rPr>
        <sz val="10"/>
        <color indexed="8"/>
        <rFont val="宋体"/>
        <family val="3"/>
        <charset val="134"/>
      </rPr>
      <t>毛姝</t>
    </r>
  </si>
  <si>
    <r>
      <rPr>
        <sz val="10"/>
        <color indexed="8"/>
        <rFont val="宋体"/>
        <family val="3"/>
        <charset val="134"/>
      </rPr>
      <t>洪嘉纯</t>
    </r>
  </si>
  <si>
    <r>
      <rPr>
        <sz val="10"/>
        <color indexed="8"/>
        <rFont val="宋体"/>
        <family val="3"/>
        <charset val="134"/>
      </rPr>
      <t>王逸雪</t>
    </r>
  </si>
  <si>
    <r>
      <rPr>
        <sz val="10"/>
        <color indexed="8"/>
        <rFont val="宋体"/>
        <family val="3"/>
        <charset val="134"/>
      </rPr>
      <t>夏子未</t>
    </r>
  </si>
  <si>
    <r>
      <rPr>
        <sz val="10"/>
        <color indexed="8"/>
        <rFont val="宋体"/>
        <family val="3"/>
        <charset val="134"/>
      </rPr>
      <t>易佳蔚</t>
    </r>
  </si>
  <si>
    <r>
      <rPr>
        <sz val="10"/>
        <color indexed="8"/>
        <rFont val="宋体"/>
        <family val="3"/>
        <charset val="134"/>
      </rPr>
      <t>技能培训鉴定处（培训认定干事）</t>
    </r>
  </si>
  <si>
    <r>
      <rPr>
        <sz val="10"/>
        <color indexed="8"/>
        <rFont val="宋体"/>
        <family val="3"/>
        <charset val="134"/>
      </rPr>
      <t>庄瑞东</t>
    </r>
  </si>
  <si>
    <r>
      <rPr>
        <sz val="10"/>
        <color indexed="8"/>
        <rFont val="宋体"/>
        <family val="3"/>
        <charset val="134"/>
      </rPr>
      <t>丘东洛</t>
    </r>
  </si>
  <si>
    <r>
      <rPr>
        <sz val="10"/>
        <color indexed="8"/>
        <rFont val="宋体"/>
        <family val="3"/>
        <charset val="134"/>
      </rPr>
      <t>张斌华</t>
    </r>
  </si>
  <si>
    <r>
      <rPr>
        <sz val="10"/>
        <color indexed="8"/>
        <rFont val="宋体"/>
        <family val="3"/>
        <charset val="134"/>
      </rPr>
      <t>阳文俊</t>
    </r>
  </si>
  <si>
    <r>
      <rPr>
        <sz val="10"/>
        <color indexed="8"/>
        <rFont val="宋体"/>
        <family val="3"/>
        <charset val="134"/>
      </rPr>
      <t>梁倍香</t>
    </r>
  </si>
  <si>
    <r>
      <rPr>
        <sz val="10"/>
        <color indexed="8"/>
        <rFont val="宋体"/>
        <family val="3"/>
        <charset val="134"/>
      </rPr>
      <t>学生工作处（心理健康管理干事）</t>
    </r>
  </si>
  <si>
    <r>
      <rPr>
        <sz val="10"/>
        <color indexed="8"/>
        <rFont val="宋体"/>
        <family val="3"/>
        <charset val="134"/>
      </rPr>
      <t>张子寅</t>
    </r>
  </si>
  <si>
    <r>
      <rPr>
        <sz val="10"/>
        <color indexed="8"/>
        <rFont val="宋体"/>
        <family val="3"/>
        <charset val="134"/>
      </rPr>
      <t>刁江东</t>
    </r>
  </si>
  <si>
    <r>
      <rPr>
        <sz val="10"/>
        <color indexed="8"/>
        <rFont val="宋体"/>
        <family val="3"/>
        <charset val="134"/>
      </rPr>
      <t>周苇欣</t>
    </r>
  </si>
  <si>
    <r>
      <rPr>
        <sz val="10"/>
        <color indexed="8"/>
        <rFont val="宋体"/>
        <family val="3"/>
        <charset val="134"/>
      </rPr>
      <t>蔡晓韵</t>
    </r>
  </si>
  <si>
    <r>
      <rPr>
        <sz val="10"/>
        <color indexed="8"/>
        <rFont val="宋体"/>
        <family val="3"/>
        <charset val="134"/>
      </rPr>
      <t>马霄龙</t>
    </r>
  </si>
  <si>
    <r>
      <rPr>
        <sz val="10"/>
        <color indexed="8"/>
        <rFont val="宋体"/>
        <family val="3"/>
        <charset val="134"/>
      </rPr>
      <t>信息中心（网络信息安全干事）</t>
    </r>
  </si>
  <si>
    <r>
      <rPr>
        <sz val="10"/>
        <color indexed="8"/>
        <rFont val="宋体"/>
        <family val="3"/>
        <charset val="134"/>
      </rPr>
      <t>杜生龙</t>
    </r>
  </si>
  <si>
    <r>
      <rPr>
        <sz val="10"/>
        <color indexed="8"/>
        <rFont val="宋体"/>
        <family val="3"/>
        <charset val="134"/>
      </rPr>
      <t>李佩婷</t>
    </r>
  </si>
  <si>
    <r>
      <rPr>
        <sz val="10"/>
        <color indexed="8"/>
        <rFont val="宋体"/>
        <family val="3"/>
        <charset val="134"/>
      </rPr>
      <t>符明子</t>
    </r>
  </si>
  <si>
    <r>
      <rPr>
        <sz val="10"/>
        <color indexed="8"/>
        <rFont val="宋体"/>
        <family val="3"/>
        <charset val="134"/>
      </rPr>
      <t>李如玉</t>
    </r>
  </si>
  <si>
    <r>
      <rPr>
        <sz val="10"/>
        <color indexed="8"/>
        <rFont val="宋体"/>
        <family val="3"/>
        <charset val="134"/>
      </rPr>
      <t>姜鹏珺</t>
    </r>
  </si>
  <si>
    <r>
      <rPr>
        <sz val="10"/>
        <color indexed="8"/>
        <rFont val="宋体"/>
        <family val="3"/>
        <charset val="134"/>
      </rPr>
      <t>图书馆（数字资源建设干事）</t>
    </r>
  </si>
  <si>
    <r>
      <rPr>
        <sz val="10"/>
        <color indexed="8"/>
        <rFont val="宋体"/>
        <family val="3"/>
        <charset val="134"/>
      </rPr>
      <t>邓彬</t>
    </r>
  </si>
  <si>
    <r>
      <rPr>
        <sz val="10"/>
        <color indexed="8"/>
        <rFont val="宋体"/>
        <family val="3"/>
        <charset val="134"/>
      </rPr>
      <t>邹燕</t>
    </r>
  </si>
  <si>
    <r>
      <rPr>
        <sz val="10"/>
        <color indexed="8"/>
        <rFont val="宋体"/>
        <family val="3"/>
        <charset val="134"/>
      </rPr>
      <t>李艺</t>
    </r>
  </si>
  <si>
    <r>
      <rPr>
        <sz val="10"/>
        <color indexed="8"/>
        <rFont val="宋体"/>
        <family val="3"/>
        <charset val="134"/>
      </rPr>
      <t>周勇</t>
    </r>
  </si>
  <si>
    <r>
      <rPr>
        <sz val="10"/>
        <color rgb="FF000000"/>
        <rFont val="宋体"/>
        <family val="3"/>
        <charset val="134"/>
      </rPr>
      <t>陈正午</t>
    </r>
  </si>
  <si>
    <r>
      <rPr>
        <sz val="10"/>
        <color indexed="8"/>
        <rFont val="宋体"/>
        <family val="3"/>
        <charset val="134"/>
      </rPr>
      <t>广州市公用事业技师学院</t>
    </r>
  </si>
  <si>
    <r>
      <rPr>
        <sz val="10"/>
        <color indexed="8"/>
        <rFont val="宋体"/>
        <family val="3"/>
        <charset val="134"/>
      </rPr>
      <t>人文素养系（思政教师）</t>
    </r>
  </si>
  <si>
    <r>
      <rPr>
        <sz val="10"/>
        <rFont val="宋体"/>
        <family val="3"/>
        <charset val="134"/>
      </rPr>
      <t>王雨寒</t>
    </r>
  </si>
  <si>
    <r>
      <rPr>
        <sz val="10"/>
        <color rgb="FF000000"/>
        <rFont val="宋体"/>
        <family val="3"/>
        <charset val="134"/>
      </rPr>
      <t>张鸣哲</t>
    </r>
  </si>
  <si>
    <r>
      <rPr>
        <sz val="10"/>
        <color rgb="FF000000"/>
        <rFont val="宋体"/>
        <family val="3"/>
        <charset val="134"/>
      </rPr>
      <t>龙轶群</t>
    </r>
  </si>
  <si>
    <r>
      <rPr>
        <sz val="10"/>
        <color rgb="FF000000"/>
        <rFont val="宋体"/>
        <family val="3"/>
        <charset val="134"/>
      </rPr>
      <t>杨晨晨</t>
    </r>
  </si>
  <si>
    <r>
      <rPr>
        <sz val="10"/>
        <rFont val="宋体"/>
        <family val="3"/>
        <charset val="134"/>
      </rPr>
      <t>张艳</t>
    </r>
  </si>
  <si>
    <r>
      <rPr>
        <sz val="10"/>
        <color indexed="8"/>
        <rFont val="宋体"/>
        <family val="3"/>
        <charset val="134"/>
      </rPr>
      <t>广州市交通技师学院</t>
    </r>
  </si>
  <si>
    <r>
      <rPr>
        <sz val="10"/>
        <rFont val="宋体"/>
        <family val="3"/>
        <charset val="134"/>
      </rPr>
      <t>刘冰</t>
    </r>
  </si>
  <si>
    <r>
      <t xml:space="preserve"> </t>
    </r>
    <r>
      <rPr>
        <sz val="10"/>
        <rFont val="宋体"/>
        <family val="3"/>
        <charset val="134"/>
      </rPr>
      <t>倪晓玲</t>
    </r>
  </si>
  <si>
    <r>
      <t xml:space="preserve"> </t>
    </r>
    <r>
      <rPr>
        <sz val="10"/>
        <rFont val="宋体"/>
        <family val="3"/>
        <charset val="134"/>
      </rPr>
      <t>沈玉婷</t>
    </r>
  </si>
  <si>
    <r>
      <rPr>
        <sz val="10"/>
        <rFont val="宋体"/>
        <family val="3"/>
        <charset val="134"/>
      </rPr>
      <t>赵思佳</t>
    </r>
  </si>
  <si>
    <t>人力资源处（劳资干事）</t>
  </si>
  <si>
    <t>行政办公室（法务干事）</t>
    <phoneticPr fontId="4" type="noConversion"/>
  </si>
  <si>
    <t>缺考</t>
    <phoneticPr fontId="4" type="noConversion"/>
  </si>
  <si>
    <t>行政部门（文书干事）</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</si>
</sst>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Red]\(0.00\)"/>
    <numFmt numFmtId="177" formatCode="0_ "/>
  </numFmts>
  <fonts count="16" x14ac:knownFonts="1">
    <font>
      <sz val="12"/>
      <name val="宋体"/>
      <charset val="134"/>
    </font>
    <font>
      <sz val="10"/>
      <color indexed="8"/>
      <name val="宋体"/>
      <family val="3"/>
      <charset val="134"/>
    </font>
    <font>
      <sz val="12"/>
      <color indexed="8"/>
      <name val="宋体"/>
      <family val="3"/>
      <charset val="134"/>
    </font>
    <font>
      <b/>
      <sz val="12"/>
      <color indexed="8"/>
      <name val="宋体"/>
      <family val="3"/>
      <charset val="134"/>
    </font>
    <font>
      <sz val="9"/>
      <name val="宋体"/>
      <family val="3"/>
      <charset val="134"/>
    </font>
    <font>
      <b/>
      <sz val="12"/>
      <color indexed="8"/>
      <name val="宋体"/>
      <family val="3"/>
      <charset val="134"/>
    </font>
    <font>
      <b/>
      <sz val="12"/>
      <color indexed="8"/>
      <name val="宋体"/>
      <family val="3"/>
      <charset val="134"/>
    </font>
    <font>
      <sz val="18"/>
      <color indexed="8"/>
      <name val="方正小标宋简体"/>
      <family val="4"/>
      <charset val="134"/>
    </font>
    <font>
      <sz val="10"/>
      <color theme="1"/>
      <name val="宋体"/>
      <family val="3"/>
      <charset val="134"/>
    </font>
    <font>
      <sz val="10"/>
      <color theme="1"/>
      <name val="Times New Roman"/>
      <family val="1"/>
    </font>
    <font>
      <sz val="10"/>
      <color rgb="FF000000"/>
      <name val="宋体"/>
      <family val="3"/>
      <charset val="134"/>
    </font>
    <font>
      <sz val="10"/>
      <color rgb="FF000000"/>
      <name val="Times New Roman"/>
      <family val="1"/>
    </font>
    <font>
      <sz val="10"/>
      <name val="宋体"/>
      <family val="3"/>
      <charset val="134"/>
    </font>
    <font>
      <sz val="10"/>
      <color indexed="8"/>
      <name val="Times New Roman"/>
      <family val="1"/>
    </font>
    <font>
      <sz val="10"/>
      <name val="Times New Roman"/>
      <family val="1"/>
    </font>
    <font>
      <sz val="10"/>
      <color rgb="FF000000"/>
      <name val="宋体"/>
      <family val="1"/>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176" fontId="2" fillId="0" borderId="0" xfId="0" applyNumberFormat="1" applyFont="1" applyAlignment="1">
      <alignment horizontal="center" vertical="center"/>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176"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xf>
    <xf numFmtId="177"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9" fillId="0" borderId="1" xfId="0" quotePrefix="1" applyFont="1" applyBorder="1" applyAlignment="1">
      <alignment horizontal="center" vertical="center"/>
    </xf>
    <xf numFmtId="49" fontId="13" fillId="0" borderId="1" xfId="0" applyNumberFormat="1" applyFont="1" applyBorder="1" applyAlignment="1">
      <alignment horizontal="center" vertical="center" wrapText="1"/>
    </xf>
    <xf numFmtId="176" fontId="13" fillId="0" borderId="1" xfId="0" applyNumberFormat="1" applyFont="1" applyBorder="1" applyAlignment="1">
      <alignment horizontal="center" vertical="center"/>
    </xf>
    <xf numFmtId="49" fontId="13" fillId="0" borderId="1" xfId="0" applyNumberFormat="1" applyFont="1" applyBorder="1" applyAlignment="1">
      <alignment horizontal="center" vertical="center"/>
    </xf>
    <xf numFmtId="176" fontId="13" fillId="0" borderId="1" xfId="0" applyNumberFormat="1" applyFont="1" applyBorder="1" applyAlignment="1">
      <alignment horizontal="center" vertical="center" wrapText="1"/>
    </xf>
    <xf numFmtId="49" fontId="13" fillId="0" borderId="1" xfId="0" quotePrefix="1" applyNumberFormat="1" applyFon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176" fontId="9" fillId="0" borderId="1" xfId="0" applyNumberFormat="1" applyFont="1" applyBorder="1" applyAlignment="1">
      <alignment horizontal="center" vertical="center"/>
    </xf>
    <xf numFmtId="176" fontId="15"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0" fontId="1" fillId="0" borderId="1" xfId="0" applyFont="1" applyBorder="1" applyAlignment="1">
      <alignment horizontal="center" vertical="center" wrapText="1"/>
    </xf>
    <xf numFmtId="49" fontId="2" fillId="0" borderId="0" xfId="0" applyNumberFormat="1" applyFont="1" applyAlignment="1">
      <alignment horizontal="center" vertical="center" wrapText="1"/>
    </xf>
    <xf numFmtId="0" fontId="7" fillId="0" borderId="0" xfId="0" applyFont="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1"/>
  <sheetViews>
    <sheetView tabSelected="1" zoomScale="90" zoomScaleNormal="90" workbookViewId="0">
      <pane xSplit="1" ySplit="2" topLeftCell="B3" activePane="bottomRight" state="frozen"/>
      <selection pane="topRight"/>
      <selection pane="bottomLeft"/>
      <selection pane="bottomRight" activeCell="N5" sqref="N5"/>
    </sheetView>
  </sheetViews>
  <sheetFormatPr defaultColWidth="9" defaultRowHeight="15" x14ac:dyDescent="0.3"/>
  <cols>
    <col min="1" max="1" width="5.2109375" style="2" customWidth="1"/>
    <col min="2" max="2" width="9" style="3" customWidth="1"/>
    <col min="3" max="3" width="15.28515625" style="3" customWidth="1"/>
    <col min="4" max="4" width="18.85546875" style="3" customWidth="1"/>
    <col min="5" max="5" width="30.5703125" style="27" customWidth="1"/>
    <col min="6" max="6" width="10.0703125" style="3" customWidth="1"/>
    <col min="7" max="7" width="9.5" style="4" bestFit="1" customWidth="1"/>
    <col min="8" max="8" width="10.5" style="4" customWidth="1"/>
    <col min="9" max="9" width="9.5" style="4" customWidth="1"/>
    <col min="10" max="10" width="9.7109375" style="3" customWidth="1"/>
    <col min="11" max="11" width="13.5703125" style="3" customWidth="1"/>
    <col min="12" max="16384" width="9" style="2"/>
  </cols>
  <sheetData>
    <row r="1" spans="1:11" ht="50.05" customHeight="1" x14ac:dyDescent="0.3">
      <c r="A1" s="28" t="s">
        <v>9</v>
      </c>
      <c r="B1" s="28"/>
      <c r="C1" s="28"/>
      <c r="D1" s="28"/>
      <c r="E1" s="28"/>
      <c r="F1" s="28"/>
      <c r="G1" s="28"/>
      <c r="H1" s="28"/>
      <c r="I1" s="28"/>
      <c r="J1" s="28"/>
      <c r="K1" s="28"/>
    </row>
    <row r="2" spans="1:11" ht="30.75" customHeight="1" x14ac:dyDescent="0.3">
      <c r="A2" s="5" t="s">
        <v>0</v>
      </c>
      <c r="B2" s="6" t="s">
        <v>1</v>
      </c>
      <c r="C2" s="6" t="s">
        <v>2</v>
      </c>
      <c r="D2" s="6" t="s">
        <v>3</v>
      </c>
      <c r="E2" s="8" t="s">
        <v>10</v>
      </c>
      <c r="F2" s="10" t="s">
        <v>11</v>
      </c>
      <c r="G2" s="7" t="s">
        <v>4</v>
      </c>
      <c r="H2" s="7" t="s">
        <v>5</v>
      </c>
      <c r="I2" s="7" t="s">
        <v>6</v>
      </c>
      <c r="J2" s="8" t="s">
        <v>7</v>
      </c>
      <c r="K2" s="9" t="s">
        <v>8</v>
      </c>
    </row>
    <row r="3" spans="1:11" s="1" customFormat="1" ht="25" customHeight="1" x14ac:dyDescent="0.3">
      <c r="A3" s="13">
        <v>1</v>
      </c>
      <c r="B3" s="14" t="s">
        <v>83</v>
      </c>
      <c r="C3" s="11">
        <v>114506017012</v>
      </c>
      <c r="D3" s="16" t="s">
        <v>84</v>
      </c>
      <c r="E3" s="13" t="s">
        <v>85</v>
      </c>
      <c r="F3" s="13">
        <v>35099</v>
      </c>
      <c r="G3" s="17">
        <v>70.25</v>
      </c>
      <c r="H3" s="17">
        <v>73.900000000000006</v>
      </c>
      <c r="I3" s="17">
        <f t="shared" ref="I3:I10" si="0">G3*0.4+H3*0.6</f>
        <v>72.44</v>
      </c>
      <c r="J3" s="14">
        <v>1</v>
      </c>
      <c r="K3" s="18" t="s">
        <v>86</v>
      </c>
    </row>
    <row r="4" spans="1:11" s="1" customFormat="1" ht="25" customHeight="1" x14ac:dyDescent="0.3">
      <c r="A4" s="13">
        <v>2</v>
      </c>
      <c r="B4" s="14" t="s">
        <v>87</v>
      </c>
      <c r="C4" s="11">
        <v>114411002073</v>
      </c>
      <c r="D4" s="16" t="s">
        <v>84</v>
      </c>
      <c r="E4" s="13" t="s">
        <v>85</v>
      </c>
      <c r="F4" s="13">
        <v>35099</v>
      </c>
      <c r="G4" s="17">
        <v>66.05</v>
      </c>
      <c r="H4" s="17">
        <v>72.400000000000006</v>
      </c>
      <c r="I4" s="17">
        <f t="shared" si="0"/>
        <v>69.860000000000014</v>
      </c>
      <c r="J4" s="14">
        <v>2</v>
      </c>
      <c r="K4" s="18" t="s">
        <v>88</v>
      </c>
    </row>
    <row r="5" spans="1:11" s="1" customFormat="1" ht="25" customHeight="1" x14ac:dyDescent="0.3">
      <c r="A5" s="13">
        <v>3</v>
      </c>
      <c r="B5" s="14" t="s">
        <v>89</v>
      </c>
      <c r="C5" s="11">
        <v>114415004022</v>
      </c>
      <c r="D5" s="16" t="s">
        <v>84</v>
      </c>
      <c r="E5" s="13" t="s">
        <v>85</v>
      </c>
      <c r="F5" s="13">
        <v>35099</v>
      </c>
      <c r="G5" s="17">
        <v>66.95</v>
      </c>
      <c r="H5" s="17">
        <v>70.3</v>
      </c>
      <c r="I5" s="17">
        <f t="shared" si="0"/>
        <v>68.960000000000008</v>
      </c>
      <c r="J5" s="14">
        <v>3</v>
      </c>
      <c r="K5" s="18" t="s">
        <v>88</v>
      </c>
    </row>
    <row r="6" spans="1:11" s="1" customFormat="1" ht="25" customHeight="1" x14ac:dyDescent="0.3">
      <c r="A6" s="13">
        <v>4</v>
      </c>
      <c r="B6" s="14" t="s">
        <v>90</v>
      </c>
      <c r="C6" s="11">
        <v>114429007042</v>
      </c>
      <c r="D6" s="16" t="s">
        <v>84</v>
      </c>
      <c r="E6" s="13" t="s">
        <v>85</v>
      </c>
      <c r="F6" s="13">
        <v>35099</v>
      </c>
      <c r="G6" s="17">
        <v>65</v>
      </c>
      <c r="H6" s="17">
        <v>68.5</v>
      </c>
      <c r="I6" s="17">
        <f t="shared" si="0"/>
        <v>67.099999999999994</v>
      </c>
      <c r="J6" s="14">
        <v>4</v>
      </c>
      <c r="K6" s="18" t="s">
        <v>88</v>
      </c>
    </row>
    <row r="7" spans="1:11" s="1" customFormat="1" ht="25" customHeight="1" x14ac:dyDescent="0.3">
      <c r="A7" s="13">
        <v>5</v>
      </c>
      <c r="B7" s="14" t="s">
        <v>91</v>
      </c>
      <c r="C7" s="11">
        <v>114410013073</v>
      </c>
      <c r="D7" s="16" t="s">
        <v>84</v>
      </c>
      <c r="E7" s="13" t="s">
        <v>85</v>
      </c>
      <c r="F7" s="13">
        <v>35099</v>
      </c>
      <c r="G7" s="17">
        <v>65.45</v>
      </c>
      <c r="H7" s="19">
        <v>63.9</v>
      </c>
      <c r="I7" s="17">
        <f t="shared" si="0"/>
        <v>64.52</v>
      </c>
      <c r="J7" s="14">
        <v>5</v>
      </c>
      <c r="K7" s="18" t="s">
        <v>88</v>
      </c>
    </row>
    <row r="8" spans="1:11" ht="25" customHeight="1" x14ac:dyDescent="0.3">
      <c r="A8" s="13">
        <v>6</v>
      </c>
      <c r="B8" s="14" t="s">
        <v>92</v>
      </c>
      <c r="C8" s="11">
        <v>114410013008</v>
      </c>
      <c r="D8" s="16" t="s">
        <v>84</v>
      </c>
      <c r="E8" s="13" t="s">
        <v>93</v>
      </c>
      <c r="F8" s="13">
        <v>35100</v>
      </c>
      <c r="G8" s="17">
        <v>69.25</v>
      </c>
      <c r="H8" s="17">
        <v>79.099999999999994</v>
      </c>
      <c r="I8" s="17">
        <f t="shared" si="0"/>
        <v>75.16</v>
      </c>
      <c r="J8" s="14">
        <v>1</v>
      </c>
      <c r="K8" s="18" t="s">
        <v>86</v>
      </c>
    </row>
    <row r="9" spans="1:11" ht="25" customHeight="1" x14ac:dyDescent="0.3">
      <c r="A9" s="13">
        <v>7</v>
      </c>
      <c r="B9" s="14" t="s">
        <v>94</v>
      </c>
      <c r="C9" s="11">
        <v>114429006126</v>
      </c>
      <c r="D9" s="16" t="s">
        <v>84</v>
      </c>
      <c r="E9" s="13" t="s">
        <v>93</v>
      </c>
      <c r="F9" s="13">
        <v>35100</v>
      </c>
      <c r="G9" s="17">
        <v>70.849999999999994</v>
      </c>
      <c r="H9" s="17">
        <v>69.5</v>
      </c>
      <c r="I9" s="17">
        <f t="shared" si="0"/>
        <v>70.039999999999992</v>
      </c>
      <c r="J9" s="14">
        <v>2</v>
      </c>
      <c r="K9" s="18" t="s">
        <v>88</v>
      </c>
    </row>
    <row r="10" spans="1:11" ht="25" customHeight="1" x14ac:dyDescent="0.3">
      <c r="A10" s="13">
        <v>8</v>
      </c>
      <c r="B10" s="14" t="s">
        <v>95</v>
      </c>
      <c r="C10" s="11">
        <v>114419011034</v>
      </c>
      <c r="D10" s="16" t="s">
        <v>84</v>
      </c>
      <c r="E10" s="13" t="s">
        <v>93</v>
      </c>
      <c r="F10" s="13">
        <v>35100</v>
      </c>
      <c r="G10" s="17">
        <v>69.599999999999994</v>
      </c>
      <c r="H10" s="17">
        <v>67.8</v>
      </c>
      <c r="I10" s="17">
        <f t="shared" si="0"/>
        <v>68.52</v>
      </c>
      <c r="J10" s="14">
        <v>3</v>
      </c>
      <c r="K10" s="18" t="s">
        <v>88</v>
      </c>
    </row>
    <row r="11" spans="1:11" ht="25" customHeight="1" x14ac:dyDescent="0.3">
      <c r="A11" s="13">
        <v>9</v>
      </c>
      <c r="B11" s="14" t="s">
        <v>96</v>
      </c>
      <c r="C11" s="11">
        <v>114429003011</v>
      </c>
      <c r="D11" s="16" t="s">
        <v>84</v>
      </c>
      <c r="E11" s="13" t="s">
        <v>93</v>
      </c>
      <c r="F11" s="13">
        <v>35100</v>
      </c>
      <c r="G11" s="17">
        <v>71.55</v>
      </c>
      <c r="H11" s="17" t="s">
        <v>97</v>
      </c>
      <c r="I11" s="17">
        <f>G11*0.4</f>
        <v>28.62</v>
      </c>
      <c r="J11" s="14">
        <v>4</v>
      </c>
      <c r="K11" s="18" t="s">
        <v>88</v>
      </c>
    </row>
    <row r="12" spans="1:11" ht="25" customHeight="1" x14ac:dyDescent="0.3">
      <c r="A12" s="13">
        <v>10</v>
      </c>
      <c r="B12" s="14" t="s">
        <v>98</v>
      </c>
      <c r="C12" s="11">
        <v>114411003027</v>
      </c>
      <c r="D12" s="16" t="s">
        <v>84</v>
      </c>
      <c r="E12" s="13" t="s">
        <v>93</v>
      </c>
      <c r="F12" s="13">
        <v>35100</v>
      </c>
      <c r="G12" s="17">
        <v>66.5</v>
      </c>
      <c r="H12" s="17" t="s">
        <v>97</v>
      </c>
      <c r="I12" s="17">
        <f>G12*0.4</f>
        <v>26.6</v>
      </c>
      <c r="J12" s="14">
        <v>5</v>
      </c>
      <c r="K12" s="18" t="s">
        <v>88</v>
      </c>
    </row>
    <row r="13" spans="1:11" ht="25" customHeight="1" x14ac:dyDescent="0.3">
      <c r="A13" s="13">
        <v>11</v>
      </c>
      <c r="B13" s="16" t="s">
        <v>99</v>
      </c>
      <c r="C13" s="16" t="s">
        <v>12</v>
      </c>
      <c r="D13" s="16" t="s">
        <v>100</v>
      </c>
      <c r="E13" s="13" t="s">
        <v>101</v>
      </c>
      <c r="F13" s="16">
        <v>35104</v>
      </c>
      <c r="G13" s="19">
        <v>74.099999999999994</v>
      </c>
      <c r="H13" s="17">
        <v>77.900000000000006</v>
      </c>
      <c r="I13" s="17">
        <v>76.38</v>
      </c>
      <c r="J13" s="18">
        <v>1</v>
      </c>
      <c r="K13" s="18" t="s">
        <v>86</v>
      </c>
    </row>
    <row r="14" spans="1:11" ht="25" customHeight="1" x14ac:dyDescent="0.3">
      <c r="A14" s="13">
        <v>12</v>
      </c>
      <c r="B14" s="16" t="s">
        <v>102</v>
      </c>
      <c r="C14" s="16" t="s">
        <v>13</v>
      </c>
      <c r="D14" s="16" t="s">
        <v>100</v>
      </c>
      <c r="E14" s="13" t="s">
        <v>101</v>
      </c>
      <c r="F14" s="16">
        <v>35104</v>
      </c>
      <c r="G14" s="19">
        <v>74.849999999999994</v>
      </c>
      <c r="H14" s="17">
        <v>77.099999999999994</v>
      </c>
      <c r="I14" s="17">
        <v>76.199999999999989</v>
      </c>
      <c r="J14" s="18">
        <v>2</v>
      </c>
      <c r="K14" s="18" t="s">
        <v>88</v>
      </c>
    </row>
    <row r="15" spans="1:11" ht="25" customHeight="1" x14ac:dyDescent="0.3">
      <c r="A15" s="13">
        <v>13</v>
      </c>
      <c r="B15" s="16" t="s">
        <v>103</v>
      </c>
      <c r="C15" s="16" t="s">
        <v>14</v>
      </c>
      <c r="D15" s="16" t="s">
        <v>100</v>
      </c>
      <c r="E15" s="13" t="s">
        <v>101</v>
      </c>
      <c r="F15" s="16">
        <v>35104</v>
      </c>
      <c r="G15" s="19">
        <v>75.55</v>
      </c>
      <c r="H15" s="17">
        <v>72.900000000000006</v>
      </c>
      <c r="I15" s="17">
        <v>73.960000000000008</v>
      </c>
      <c r="J15" s="18">
        <v>3</v>
      </c>
      <c r="K15" s="18" t="s">
        <v>88</v>
      </c>
    </row>
    <row r="16" spans="1:11" ht="25" customHeight="1" x14ac:dyDescent="0.3">
      <c r="A16" s="13">
        <v>14</v>
      </c>
      <c r="B16" s="16" t="s">
        <v>104</v>
      </c>
      <c r="C16" s="16" t="s">
        <v>15</v>
      </c>
      <c r="D16" s="16" t="s">
        <v>100</v>
      </c>
      <c r="E16" s="13" t="s">
        <v>101</v>
      </c>
      <c r="F16" s="16">
        <v>35104</v>
      </c>
      <c r="G16" s="19">
        <v>73.900000000000006</v>
      </c>
      <c r="H16" s="17">
        <v>72.900000000000006</v>
      </c>
      <c r="I16" s="17">
        <v>73.300000000000011</v>
      </c>
      <c r="J16" s="18">
        <v>4</v>
      </c>
      <c r="K16" s="18" t="s">
        <v>88</v>
      </c>
    </row>
    <row r="17" spans="1:11" ht="25" customHeight="1" x14ac:dyDescent="0.3">
      <c r="A17" s="13">
        <v>15</v>
      </c>
      <c r="B17" s="16" t="s">
        <v>105</v>
      </c>
      <c r="C17" s="16" t="s">
        <v>16</v>
      </c>
      <c r="D17" s="16" t="s">
        <v>100</v>
      </c>
      <c r="E17" s="13" t="s">
        <v>101</v>
      </c>
      <c r="F17" s="16">
        <v>35104</v>
      </c>
      <c r="G17" s="19">
        <v>77.2</v>
      </c>
      <c r="H17" s="24" t="s">
        <v>198</v>
      </c>
      <c r="I17" s="17">
        <v>30.880000000000003</v>
      </c>
      <c r="J17" s="18">
        <v>5</v>
      </c>
      <c r="K17" s="18" t="s">
        <v>88</v>
      </c>
    </row>
    <row r="18" spans="1:11" ht="25" customHeight="1" x14ac:dyDescent="0.3">
      <c r="A18" s="13">
        <v>16</v>
      </c>
      <c r="B18" s="16" t="s">
        <v>106</v>
      </c>
      <c r="C18" s="16" t="s">
        <v>17</v>
      </c>
      <c r="D18" s="16" t="s">
        <v>100</v>
      </c>
      <c r="E18" s="13" t="s">
        <v>107</v>
      </c>
      <c r="F18" s="16">
        <v>35105</v>
      </c>
      <c r="G18" s="19">
        <v>71.25</v>
      </c>
      <c r="H18" s="17">
        <v>71.2</v>
      </c>
      <c r="I18" s="17">
        <v>71.22</v>
      </c>
      <c r="J18" s="18">
        <v>1</v>
      </c>
      <c r="K18" s="18" t="s">
        <v>86</v>
      </c>
    </row>
    <row r="19" spans="1:11" ht="25" customHeight="1" x14ac:dyDescent="0.3">
      <c r="A19" s="13">
        <v>17</v>
      </c>
      <c r="B19" s="18" t="s">
        <v>108</v>
      </c>
      <c r="C19" s="18" t="s">
        <v>18</v>
      </c>
      <c r="D19" s="18" t="s">
        <v>100</v>
      </c>
      <c r="E19" s="16" t="s">
        <v>107</v>
      </c>
      <c r="F19" s="18">
        <v>35105</v>
      </c>
      <c r="G19" s="17">
        <v>72.099999999999994</v>
      </c>
      <c r="H19" s="17">
        <v>65.8</v>
      </c>
      <c r="I19" s="17">
        <v>68.319999999999993</v>
      </c>
      <c r="J19" s="18">
        <v>2</v>
      </c>
      <c r="K19" s="18" t="s">
        <v>88</v>
      </c>
    </row>
    <row r="20" spans="1:11" ht="25" customHeight="1" x14ac:dyDescent="0.3">
      <c r="A20" s="13">
        <v>18</v>
      </c>
      <c r="B20" s="18" t="s">
        <v>109</v>
      </c>
      <c r="C20" s="18" t="s">
        <v>19</v>
      </c>
      <c r="D20" s="18" t="s">
        <v>100</v>
      </c>
      <c r="E20" s="16" t="s">
        <v>107</v>
      </c>
      <c r="F20" s="18">
        <v>35105</v>
      </c>
      <c r="G20" s="17">
        <v>73.95</v>
      </c>
      <c r="H20" s="24" t="s">
        <v>198</v>
      </c>
      <c r="I20" s="17">
        <v>29.580000000000002</v>
      </c>
      <c r="J20" s="18">
        <v>3</v>
      </c>
      <c r="K20" s="18" t="s">
        <v>88</v>
      </c>
    </row>
    <row r="21" spans="1:11" ht="25" customHeight="1" x14ac:dyDescent="0.3">
      <c r="A21" s="13">
        <v>19</v>
      </c>
      <c r="B21" s="18" t="s">
        <v>110</v>
      </c>
      <c r="C21" s="18" t="s">
        <v>20</v>
      </c>
      <c r="D21" s="18" t="s">
        <v>100</v>
      </c>
      <c r="E21" s="16" t="s">
        <v>107</v>
      </c>
      <c r="F21" s="18">
        <v>35105</v>
      </c>
      <c r="G21" s="17">
        <v>71.45</v>
      </c>
      <c r="H21" s="24" t="s">
        <v>198</v>
      </c>
      <c r="I21" s="17">
        <v>28.580000000000002</v>
      </c>
      <c r="J21" s="18">
        <v>4</v>
      </c>
      <c r="K21" s="18" t="s">
        <v>88</v>
      </c>
    </row>
    <row r="22" spans="1:11" ht="25" customHeight="1" x14ac:dyDescent="0.3">
      <c r="A22" s="13">
        <v>20</v>
      </c>
      <c r="B22" s="18" t="s">
        <v>111</v>
      </c>
      <c r="C22" s="18" t="s">
        <v>21</v>
      </c>
      <c r="D22" s="18" t="s">
        <v>100</v>
      </c>
      <c r="E22" s="16" t="s">
        <v>107</v>
      </c>
      <c r="F22" s="18">
        <v>35105</v>
      </c>
      <c r="G22" s="17">
        <v>70.599999999999994</v>
      </c>
      <c r="H22" s="24" t="s">
        <v>198</v>
      </c>
      <c r="I22" s="17">
        <v>28.24</v>
      </c>
      <c r="J22" s="18">
        <v>5</v>
      </c>
      <c r="K22" s="18" t="s">
        <v>88</v>
      </c>
    </row>
    <row r="23" spans="1:11" ht="25" customHeight="1" x14ac:dyDescent="0.3">
      <c r="A23" s="13">
        <v>21</v>
      </c>
      <c r="B23" s="16" t="s">
        <v>112</v>
      </c>
      <c r="C23" s="15" t="s">
        <v>22</v>
      </c>
      <c r="D23" s="16" t="s">
        <v>113</v>
      </c>
      <c r="E23" s="13" t="s">
        <v>196</v>
      </c>
      <c r="F23" s="16" t="s">
        <v>23</v>
      </c>
      <c r="G23" s="23">
        <v>76.7</v>
      </c>
      <c r="H23" s="23">
        <v>82.95</v>
      </c>
      <c r="I23" s="23">
        <v>80.45</v>
      </c>
      <c r="J23" s="18" t="s">
        <v>24</v>
      </c>
      <c r="K23" s="18" t="s">
        <v>86</v>
      </c>
    </row>
    <row r="24" spans="1:11" ht="25" customHeight="1" x14ac:dyDescent="0.3">
      <c r="A24" s="13">
        <v>22</v>
      </c>
      <c r="B24" s="16" t="s">
        <v>114</v>
      </c>
      <c r="C24" s="11">
        <v>111111008048</v>
      </c>
      <c r="D24" s="16" t="s">
        <v>113</v>
      </c>
      <c r="E24" s="13" t="s">
        <v>196</v>
      </c>
      <c r="F24" s="16" t="s">
        <v>23</v>
      </c>
      <c r="G24" s="23">
        <v>72.55</v>
      </c>
      <c r="H24" s="23">
        <v>75.400000000000006</v>
      </c>
      <c r="I24" s="23">
        <v>74.260000000000005</v>
      </c>
      <c r="J24" s="18" t="s">
        <v>25</v>
      </c>
      <c r="K24" s="18" t="s">
        <v>88</v>
      </c>
    </row>
    <row r="25" spans="1:11" ht="25" customHeight="1" x14ac:dyDescent="0.3">
      <c r="A25" s="13">
        <v>23</v>
      </c>
      <c r="B25" s="16" t="s">
        <v>115</v>
      </c>
      <c r="C25" s="11">
        <v>114426002033</v>
      </c>
      <c r="D25" s="16" t="s">
        <v>113</v>
      </c>
      <c r="E25" s="13" t="s">
        <v>196</v>
      </c>
      <c r="F25" s="16" t="s">
        <v>23</v>
      </c>
      <c r="G25" s="23">
        <v>73.099999999999994</v>
      </c>
      <c r="H25" s="23">
        <v>72.8</v>
      </c>
      <c r="I25" s="23">
        <v>72.92</v>
      </c>
      <c r="J25" s="14">
        <v>3</v>
      </c>
      <c r="K25" s="18" t="s">
        <v>88</v>
      </c>
    </row>
    <row r="26" spans="1:11" ht="25" customHeight="1" x14ac:dyDescent="0.3">
      <c r="A26" s="13">
        <v>24</v>
      </c>
      <c r="B26" s="16" t="s">
        <v>116</v>
      </c>
      <c r="C26" s="11">
        <v>114506009031</v>
      </c>
      <c r="D26" s="16" t="s">
        <v>113</v>
      </c>
      <c r="E26" s="13" t="s">
        <v>196</v>
      </c>
      <c r="F26" s="16" t="s">
        <v>23</v>
      </c>
      <c r="G26" s="23">
        <v>68.3</v>
      </c>
      <c r="H26" s="23">
        <v>74.099999999999994</v>
      </c>
      <c r="I26" s="23">
        <v>71.78</v>
      </c>
      <c r="J26" s="18" t="s">
        <v>26</v>
      </c>
      <c r="K26" s="18" t="s">
        <v>88</v>
      </c>
    </row>
    <row r="27" spans="1:11" ht="25" customHeight="1" x14ac:dyDescent="0.3">
      <c r="A27" s="13">
        <v>25</v>
      </c>
      <c r="B27" s="16" t="s">
        <v>117</v>
      </c>
      <c r="C27" s="11">
        <v>114417002018</v>
      </c>
      <c r="D27" s="16" t="s">
        <v>113</v>
      </c>
      <c r="E27" s="13" t="s">
        <v>196</v>
      </c>
      <c r="F27" s="16" t="s">
        <v>23</v>
      </c>
      <c r="G27" s="23">
        <v>76.3</v>
      </c>
      <c r="H27" s="23" t="s">
        <v>118</v>
      </c>
      <c r="I27" s="23">
        <v>30.52</v>
      </c>
      <c r="J27" s="18" t="s">
        <v>27</v>
      </c>
      <c r="K27" s="18" t="s">
        <v>88</v>
      </c>
    </row>
    <row r="28" spans="1:11" ht="25" customHeight="1" x14ac:dyDescent="0.3">
      <c r="A28" s="13">
        <v>26</v>
      </c>
      <c r="B28" s="16" t="s">
        <v>119</v>
      </c>
      <c r="C28" s="11">
        <v>114428001051</v>
      </c>
      <c r="D28" s="16" t="s">
        <v>113</v>
      </c>
      <c r="E28" s="25" t="s">
        <v>199</v>
      </c>
      <c r="F28" s="16" t="s">
        <v>28</v>
      </c>
      <c r="G28" s="23">
        <v>74.55</v>
      </c>
      <c r="H28" s="23">
        <v>86.95</v>
      </c>
      <c r="I28" s="23">
        <v>81.99</v>
      </c>
      <c r="J28" s="18" t="s">
        <v>24</v>
      </c>
      <c r="K28" s="18" t="s">
        <v>86</v>
      </c>
    </row>
    <row r="29" spans="1:11" ht="25" customHeight="1" x14ac:dyDescent="0.3">
      <c r="A29" s="13">
        <v>27</v>
      </c>
      <c r="B29" s="16" t="s">
        <v>120</v>
      </c>
      <c r="C29" s="11">
        <v>114426009012</v>
      </c>
      <c r="D29" s="16" t="s">
        <v>113</v>
      </c>
      <c r="E29" s="25" t="s">
        <v>199</v>
      </c>
      <c r="F29" s="16" t="s">
        <v>28</v>
      </c>
      <c r="G29" s="23">
        <v>72.849999999999994</v>
      </c>
      <c r="H29" s="23">
        <v>77.650000000000006</v>
      </c>
      <c r="I29" s="23">
        <v>75.73</v>
      </c>
      <c r="J29" s="18" t="s">
        <v>25</v>
      </c>
      <c r="K29" s="18" t="s">
        <v>88</v>
      </c>
    </row>
    <row r="30" spans="1:11" ht="25" customHeight="1" x14ac:dyDescent="0.3">
      <c r="A30" s="13">
        <v>28</v>
      </c>
      <c r="B30" s="16" t="s">
        <v>121</v>
      </c>
      <c r="C30" s="11">
        <v>114506036006</v>
      </c>
      <c r="D30" s="16" t="s">
        <v>113</v>
      </c>
      <c r="E30" s="25" t="s">
        <v>199</v>
      </c>
      <c r="F30" s="16" t="s">
        <v>28</v>
      </c>
      <c r="G30" s="23">
        <v>76.849999999999994</v>
      </c>
      <c r="H30" s="23" t="s">
        <v>118</v>
      </c>
      <c r="I30" s="23">
        <v>30.74</v>
      </c>
      <c r="J30" s="18" t="s">
        <v>29</v>
      </c>
      <c r="K30" s="18" t="s">
        <v>88</v>
      </c>
    </row>
    <row r="31" spans="1:11" ht="25" customHeight="1" x14ac:dyDescent="0.3">
      <c r="A31" s="13">
        <v>29</v>
      </c>
      <c r="B31" s="16" t="s">
        <v>122</v>
      </c>
      <c r="C31" s="11">
        <v>114505004031</v>
      </c>
      <c r="D31" s="16" t="s">
        <v>113</v>
      </c>
      <c r="E31" s="25" t="s">
        <v>199</v>
      </c>
      <c r="F31" s="16" t="s">
        <v>28</v>
      </c>
      <c r="G31" s="23">
        <v>75.55</v>
      </c>
      <c r="H31" s="23" t="s">
        <v>118</v>
      </c>
      <c r="I31" s="23">
        <v>30.22</v>
      </c>
      <c r="J31" s="18" t="s">
        <v>26</v>
      </c>
      <c r="K31" s="18" t="s">
        <v>88</v>
      </c>
    </row>
    <row r="32" spans="1:11" ht="25" customHeight="1" x14ac:dyDescent="0.3">
      <c r="A32" s="13">
        <v>30</v>
      </c>
      <c r="B32" s="16" t="s">
        <v>123</v>
      </c>
      <c r="C32" s="11">
        <v>111121010039</v>
      </c>
      <c r="D32" s="16" t="s">
        <v>113</v>
      </c>
      <c r="E32" s="25" t="s">
        <v>199</v>
      </c>
      <c r="F32" s="16" t="s">
        <v>28</v>
      </c>
      <c r="G32" s="23">
        <v>74.150000000000006</v>
      </c>
      <c r="H32" s="23" t="s">
        <v>118</v>
      </c>
      <c r="I32" s="23">
        <v>29.66</v>
      </c>
      <c r="J32" s="18" t="s">
        <v>27</v>
      </c>
      <c r="K32" s="18" t="s">
        <v>88</v>
      </c>
    </row>
    <row r="33" spans="1:11" ht="25" customHeight="1" x14ac:dyDescent="0.3">
      <c r="A33" s="13">
        <v>31</v>
      </c>
      <c r="B33" s="16" t="s">
        <v>124</v>
      </c>
      <c r="C33" s="11">
        <v>114409023014</v>
      </c>
      <c r="D33" s="16" t="s">
        <v>113</v>
      </c>
      <c r="E33" s="26" t="s">
        <v>197</v>
      </c>
      <c r="F33" s="16" t="s">
        <v>30</v>
      </c>
      <c r="G33" s="23">
        <v>79.05</v>
      </c>
      <c r="H33" s="23">
        <v>82.3</v>
      </c>
      <c r="I33" s="23">
        <v>81</v>
      </c>
      <c r="J33" s="18" t="s">
        <v>24</v>
      </c>
      <c r="K33" s="18" t="s">
        <v>86</v>
      </c>
    </row>
    <row r="34" spans="1:11" ht="25" customHeight="1" x14ac:dyDescent="0.3">
      <c r="A34" s="13">
        <v>32</v>
      </c>
      <c r="B34" s="16" t="s">
        <v>125</v>
      </c>
      <c r="C34" s="11">
        <v>114426005046</v>
      </c>
      <c r="D34" s="16" t="s">
        <v>113</v>
      </c>
      <c r="E34" s="26" t="s">
        <v>197</v>
      </c>
      <c r="F34" s="16" t="s">
        <v>30</v>
      </c>
      <c r="G34" s="23">
        <v>79.55</v>
      </c>
      <c r="H34" s="23" t="s">
        <v>118</v>
      </c>
      <c r="I34" s="23">
        <v>31.82</v>
      </c>
      <c r="J34" s="18" t="s">
        <v>25</v>
      </c>
      <c r="K34" s="18" t="s">
        <v>88</v>
      </c>
    </row>
    <row r="35" spans="1:11" ht="25" customHeight="1" x14ac:dyDescent="0.3">
      <c r="A35" s="13">
        <v>33</v>
      </c>
      <c r="B35" s="16" t="s">
        <v>126</v>
      </c>
      <c r="C35" s="11">
        <v>114506029020</v>
      </c>
      <c r="D35" s="16" t="s">
        <v>113</v>
      </c>
      <c r="E35" s="26" t="s">
        <v>197</v>
      </c>
      <c r="F35" s="16" t="s">
        <v>30</v>
      </c>
      <c r="G35" s="23">
        <v>77</v>
      </c>
      <c r="H35" s="23" t="s">
        <v>118</v>
      </c>
      <c r="I35" s="23">
        <v>30.8</v>
      </c>
      <c r="J35" s="18" t="s">
        <v>29</v>
      </c>
      <c r="K35" s="18" t="s">
        <v>88</v>
      </c>
    </row>
    <row r="36" spans="1:11" ht="25" customHeight="1" x14ac:dyDescent="0.3">
      <c r="A36" s="13">
        <v>34</v>
      </c>
      <c r="B36" s="16" t="s">
        <v>127</v>
      </c>
      <c r="C36" s="11">
        <v>114428009056</v>
      </c>
      <c r="D36" s="16" t="s">
        <v>113</v>
      </c>
      <c r="E36" s="26" t="s">
        <v>197</v>
      </c>
      <c r="F36" s="16" t="s">
        <v>30</v>
      </c>
      <c r="G36" s="23">
        <v>76.95</v>
      </c>
      <c r="H36" s="23" t="s">
        <v>118</v>
      </c>
      <c r="I36" s="23">
        <v>30.78</v>
      </c>
      <c r="J36" s="18" t="s">
        <v>26</v>
      </c>
      <c r="K36" s="18" t="s">
        <v>88</v>
      </c>
    </row>
    <row r="37" spans="1:11" ht="25" customHeight="1" x14ac:dyDescent="0.3">
      <c r="A37" s="13">
        <v>35</v>
      </c>
      <c r="B37" s="16" t="s">
        <v>128</v>
      </c>
      <c r="C37" s="16" t="s">
        <v>31</v>
      </c>
      <c r="D37" s="16" t="s">
        <v>129</v>
      </c>
      <c r="E37" s="13" t="s">
        <v>130</v>
      </c>
      <c r="F37" s="16">
        <v>35109</v>
      </c>
      <c r="G37" s="19">
        <v>70.05</v>
      </c>
      <c r="H37" s="19">
        <v>82</v>
      </c>
      <c r="I37" s="17">
        <f t="shared" ref="I37:I81" si="1">IF(H37="缺考",G37*0.4,G37*0.4+H37*0.6)</f>
        <v>77.22</v>
      </c>
      <c r="J37" s="14">
        <v>1</v>
      </c>
      <c r="K37" s="18" t="s">
        <v>86</v>
      </c>
    </row>
    <row r="38" spans="1:11" ht="25" customHeight="1" x14ac:dyDescent="0.3">
      <c r="A38" s="13">
        <v>36</v>
      </c>
      <c r="B38" s="16" t="s">
        <v>131</v>
      </c>
      <c r="C38" s="16" t="s">
        <v>32</v>
      </c>
      <c r="D38" s="16" t="s">
        <v>129</v>
      </c>
      <c r="E38" s="13" t="s">
        <v>130</v>
      </c>
      <c r="F38" s="13">
        <v>35109</v>
      </c>
      <c r="G38" s="19">
        <v>72.900000000000006</v>
      </c>
      <c r="H38" s="17">
        <v>74</v>
      </c>
      <c r="I38" s="17">
        <f t="shared" si="1"/>
        <v>73.56</v>
      </c>
      <c r="J38" s="18" t="s">
        <v>25</v>
      </c>
      <c r="K38" s="18" t="s">
        <v>88</v>
      </c>
    </row>
    <row r="39" spans="1:11" ht="25" customHeight="1" x14ac:dyDescent="0.3">
      <c r="A39" s="13">
        <v>37</v>
      </c>
      <c r="B39" s="16" t="s">
        <v>132</v>
      </c>
      <c r="C39" s="16" t="s">
        <v>33</v>
      </c>
      <c r="D39" s="16" t="s">
        <v>129</v>
      </c>
      <c r="E39" s="13" t="s">
        <v>130</v>
      </c>
      <c r="F39" s="16">
        <v>35109</v>
      </c>
      <c r="G39" s="19">
        <v>72.650000000000006</v>
      </c>
      <c r="H39" s="17">
        <v>67.45</v>
      </c>
      <c r="I39" s="17">
        <f t="shared" si="1"/>
        <v>69.53</v>
      </c>
      <c r="J39" s="18" t="s">
        <v>29</v>
      </c>
      <c r="K39" s="18" t="s">
        <v>88</v>
      </c>
    </row>
    <row r="40" spans="1:11" ht="25" customHeight="1" x14ac:dyDescent="0.3">
      <c r="A40" s="13">
        <v>38</v>
      </c>
      <c r="B40" s="16" t="s">
        <v>133</v>
      </c>
      <c r="C40" s="16" t="s">
        <v>34</v>
      </c>
      <c r="D40" s="16" t="s">
        <v>129</v>
      </c>
      <c r="E40" s="13" t="s">
        <v>130</v>
      </c>
      <c r="F40" s="16">
        <v>35109</v>
      </c>
      <c r="G40" s="19">
        <v>72.650000000000006</v>
      </c>
      <c r="H40" s="17" t="s">
        <v>97</v>
      </c>
      <c r="I40" s="17">
        <f t="shared" si="1"/>
        <v>29.060000000000002</v>
      </c>
      <c r="J40" s="18" t="s">
        <v>26</v>
      </c>
      <c r="K40" s="18" t="s">
        <v>88</v>
      </c>
    </row>
    <row r="41" spans="1:11" ht="25" customHeight="1" x14ac:dyDescent="0.3">
      <c r="A41" s="13">
        <v>39</v>
      </c>
      <c r="B41" s="16" t="s">
        <v>134</v>
      </c>
      <c r="C41" s="16" t="s">
        <v>35</v>
      </c>
      <c r="D41" s="16" t="s">
        <v>129</v>
      </c>
      <c r="E41" s="13" t="s">
        <v>130</v>
      </c>
      <c r="F41" s="16">
        <v>35109</v>
      </c>
      <c r="G41" s="19">
        <v>69.150000000000006</v>
      </c>
      <c r="H41" s="17" t="s">
        <v>97</v>
      </c>
      <c r="I41" s="17">
        <f t="shared" si="1"/>
        <v>27.660000000000004</v>
      </c>
      <c r="J41" s="18" t="s">
        <v>27</v>
      </c>
      <c r="K41" s="18" t="s">
        <v>88</v>
      </c>
    </row>
    <row r="42" spans="1:11" ht="25" customHeight="1" x14ac:dyDescent="0.3">
      <c r="A42" s="13">
        <v>40</v>
      </c>
      <c r="B42" s="16" t="s">
        <v>135</v>
      </c>
      <c r="C42" s="16" t="s">
        <v>36</v>
      </c>
      <c r="D42" s="16" t="s">
        <v>129</v>
      </c>
      <c r="E42" s="13" t="s">
        <v>136</v>
      </c>
      <c r="F42" s="16">
        <v>35110</v>
      </c>
      <c r="G42" s="19">
        <v>70.25</v>
      </c>
      <c r="H42" s="17">
        <v>83.25</v>
      </c>
      <c r="I42" s="17">
        <f t="shared" si="1"/>
        <v>78.05</v>
      </c>
      <c r="J42" s="14">
        <v>1</v>
      </c>
      <c r="K42" s="18" t="s">
        <v>86</v>
      </c>
    </row>
    <row r="43" spans="1:11" ht="25" customHeight="1" x14ac:dyDescent="0.3">
      <c r="A43" s="13">
        <v>41</v>
      </c>
      <c r="B43" s="16" t="s">
        <v>137</v>
      </c>
      <c r="C43" s="16" t="s">
        <v>37</v>
      </c>
      <c r="D43" s="16" t="s">
        <v>129</v>
      </c>
      <c r="E43" s="13" t="s">
        <v>136</v>
      </c>
      <c r="F43" s="16">
        <v>35110</v>
      </c>
      <c r="G43" s="19">
        <v>69</v>
      </c>
      <c r="H43" s="17">
        <v>78.349999999999994</v>
      </c>
      <c r="I43" s="17">
        <f t="shared" si="1"/>
        <v>74.61</v>
      </c>
      <c r="J43" s="18" t="s">
        <v>25</v>
      </c>
      <c r="K43" s="18" t="s">
        <v>88</v>
      </c>
    </row>
    <row r="44" spans="1:11" ht="25" customHeight="1" x14ac:dyDescent="0.3">
      <c r="A44" s="13">
        <v>42</v>
      </c>
      <c r="B44" s="16" t="s">
        <v>138</v>
      </c>
      <c r="C44" s="16" t="s">
        <v>38</v>
      </c>
      <c r="D44" s="16" t="s">
        <v>129</v>
      </c>
      <c r="E44" s="13" t="s">
        <v>136</v>
      </c>
      <c r="F44" s="16">
        <v>35110</v>
      </c>
      <c r="G44" s="19">
        <v>64.849999999999994</v>
      </c>
      <c r="H44" s="17">
        <v>67.45</v>
      </c>
      <c r="I44" s="17">
        <f t="shared" si="1"/>
        <v>66.41</v>
      </c>
      <c r="J44" s="18" t="s">
        <v>29</v>
      </c>
      <c r="K44" s="18" t="s">
        <v>88</v>
      </c>
    </row>
    <row r="45" spans="1:11" ht="25" customHeight="1" x14ac:dyDescent="0.3">
      <c r="A45" s="13">
        <v>43</v>
      </c>
      <c r="B45" s="16" t="s">
        <v>139</v>
      </c>
      <c r="C45" s="16" t="s">
        <v>39</v>
      </c>
      <c r="D45" s="16" t="s">
        <v>129</v>
      </c>
      <c r="E45" s="13" t="s">
        <v>136</v>
      </c>
      <c r="F45" s="16">
        <v>35110</v>
      </c>
      <c r="G45" s="19">
        <v>65.25</v>
      </c>
      <c r="H45" s="17">
        <v>67.05</v>
      </c>
      <c r="I45" s="17">
        <f t="shared" si="1"/>
        <v>66.33</v>
      </c>
      <c r="J45" s="18" t="s">
        <v>26</v>
      </c>
      <c r="K45" s="18" t="s">
        <v>88</v>
      </c>
    </row>
    <row r="46" spans="1:11" ht="25" customHeight="1" x14ac:dyDescent="0.3">
      <c r="A46" s="13">
        <v>44</v>
      </c>
      <c r="B46" s="16" t="s">
        <v>140</v>
      </c>
      <c r="C46" s="16" t="s">
        <v>40</v>
      </c>
      <c r="D46" s="16" t="s">
        <v>129</v>
      </c>
      <c r="E46" s="13" t="s">
        <v>136</v>
      </c>
      <c r="F46" s="16">
        <v>35110</v>
      </c>
      <c r="G46" s="19">
        <v>67.05</v>
      </c>
      <c r="H46" s="17" t="s">
        <v>97</v>
      </c>
      <c r="I46" s="17">
        <f t="shared" si="1"/>
        <v>26.82</v>
      </c>
      <c r="J46" s="18" t="s">
        <v>27</v>
      </c>
      <c r="K46" s="18" t="s">
        <v>88</v>
      </c>
    </row>
    <row r="47" spans="1:11" ht="25" customHeight="1" x14ac:dyDescent="0.3">
      <c r="A47" s="13">
        <v>45</v>
      </c>
      <c r="B47" s="16" t="s">
        <v>141</v>
      </c>
      <c r="C47" s="16" t="s">
        <v>41</v>
      </c>
      <c r="D47" s="16" t="s">
        <v>129</v>
      </c>
      <c r="E47" s="13" t="s">
        <v>142</v>
      </c>
      <c r="F47" s="16">
        <v>35111</v>
      </c>
      <c r="G47" s="19">
        <v>74.75</v>
      </c>
      <c r="H47" s="17">
        <v>78.3</v>
      </c>
      <c r="I47" s="17">
        <f t="shared" si="1"/>
        <v>76.88</v>
      </c>
      <c r="J47" s="14">
        <v>1</v>
      </c>
      <c r="K47" s="18" t="s">
        <v>86</v>
      </c>
    </row>
    <row r="48" spans="1:11" ht="25" customHeight="1" x14ac:dyDescent="0.3">
      <c r="A48" s="13">
        <v>46</v>
      </c>
      <c r="B48" s="16" t="s">
        <v>143</v>
      </c>
      <c r="C48" s="16" t="s">
        <v>42</v>
      </c>
      <c r="D48" s="16" t="s">
        <v>129</v>
      </c>
      <c r="E48" s="13" t="s">
        <v>142</v>
      </c>
      <c r="F48" s="16">
        <v>35111</v>
      </c>
      <c r="G48" s="19">
        <v>75.3</v>
      </c>
      <c r="H48" s="17">
        <v>71.849999999999994</v>
      </c>
      <c r="I48" s="17">
        <f t="shared" si="1"/>
        <v>73.22999999999999</v>
      </c>
      <c r="J48" s="18" t="s">
        <v>25</v>
      </c>
      <c r="K48" s="18" t="s">
        <v>88</v>
      </c>
    </row>
    <row r="49" spans="1:11" ht="25" customHeight="1" x14ac:dyDescent="0.3">
      <c r="A49" s="13">
        <v>47</v>
      </c>
      <c r="B49" s="16" t="s">
        <v>144</v>
      </c>
      <c r="C49" s="16" t="s">
        <v>43</v>
      </c>
      <c r="D49" s="16" t="s">
        <v>129</v>
      </c>
      <c r="E49" s="13" t="s">
        <v>142</v>
      </c>
      <c r="F49" s="16">
        <v>35111</v>
      </c>
      <c r="G49" s="19">
        <v>76.150000000000006</v>
      </c>
      <c r="H49" s="17" t="s">
        <v>97</v>
      </c>
      <c r="I49" s="17">
        <f t="shared" si="1"/>
        <v>30.460000000000004</v>
      </c>
      <c r="J49" s="18" t="s">
        <v>29</v>
      </c>
      <c r="K49" s="18" t="s">
        <v>88</v>
      </c>
    </row>
    <row r="50" spans="1:11" ht="25" customHeight="1" x14ac:dyDescent="0.3">
      <c r="A50" s="13">
        <v>48</v>
      </c>
      <c r="B50" s="16" t="s">
        <v>145</v>
      </c>
      <c r="C50" s="16" t="s">
        <v>44</v>
      </c>
      <c r="D50" s="16" t="s">
        <v>129</v>
      </c>
      <c r="E50" s="13" t="s">
        <v>142</v>
      </c>
      <c r="F50" s="16">
        <v>35111</v>
      </c>
      <c r="G50" s="19">
        <v>75.95</v>
      </c>
      <c r="H50" s="17" t="s">
        <v>97</v>
      </c>
      <c r="I50" s="17">
        <f t="shared" si="1"/>
        <v>30.380000000000003</v>
      </c>
      <c r="J50" s="18" t="s">
        <v>26</v>
      </c>
      <c r="K50" s="18" t="s">
        <v>88</v>
      </c>
    </row>
    <row r="51" spans="1:11" ht="25" customHeight="1" x14ac:dyDescent="0.3">
      <c r="A51" s="13">
        <v>49</v>
      </c>
      <c r="B51" s="16" t="s">
        <v>146</v>
      </c>
      <c r="C51" s="16" t="s">
        <v>45</v>
      </c>
      <c r="D51" s="16" t="s">
        <v>129</v>
      </c>
      <c r="E51" s="13" t="s">
        <v>142</v>
      </c>
      <c r="F51" s="16">
        <v>35111</v>
      </c>
      <c r="G51" s="19">
        <v>74.599999999999994</v>
      </c>
      <c r="H51" s="17" t="s">
        <v>97</v>
      </c>
      <c r="I51" s="17">
        <f t="shared" si="1"/>
        <v>29.84</v>
      </c>
      <c r="J51" s="18" t="s">
        <v>27</v>
      </c>
      <c r="K51" s="18" t="s">
        <v>88</v>
      </c>
    </row>
    <row r="52" spans="1:11" ht="25" customHeight="1" x14ac:dyDescent="0.3">
      <c r="A52" s="13">
        <v>50</v>
      </c>
      <c r="B52" s="16" t="s">
        <v>147</v>
      </c>
      <c r="C52" s="16" t="s">
        <v>46</v>
      </c>
      <c r="D52" s="16" t="s">
        <v>129</v>
      </c>
      <c r="E52" s="13" t="s">
        <v>148</v>
      </c>
      <c r="F52" s="16">
        <v>35112</v>
      </c>
      <c r="G52" s="19">
        <v>71.95</v>
      </c>
      <c r="H52" s="17">
        <v>85.9</v>
      </c>
      <c r="I52" s="17">
        <f t="shared" si="1"/>
        <v>80.319999999999993</v>
      </c>
      <c r="J52" s="14">
        <v>1</v>
      </c>
      <c r="K52" s="18" t="s">
        <v>86</v>
      </c>
    </row>
    <row r="53" spans="1:11" ht="25" customHeight="1" x14ac:dyDescent="0.3">
      <c r="A53" s="13">
        <v>51</v>
      </c>
      <c r="B53" s="16" t="s">
        <v>149</v>
      </c>
      <c r="C53" s="16" t="s">
        <v>47</v>
      </c>
      <c r="D53" s="16" t="s">
        <v>129</v>
      </c>
      <c r="E53" s="13" t="s">
        <v>148</v>
      </c>
      <c r="F53" s="16">
        <v>35112</v>
      </c>
      <c r="G53" s="19">
        <v>72.400000000000006</v>
      </c>
      <c r="H53" s="17">
        <v>78.05</v>
      </c>
      <c r="I53" s="17">
        <f t="shared" si="1"/>
        <v>75.790000000000006</v>
      </c>
      <c r="J53" s="18" t="s">
        <v>25</v>
      </c>
      <c r="K53" s="18" t="s">
        <v>88</v>
      </c>
    </row>
    <row r="54" spans="1:11" ht="25" customHeight="1" x14ac:dyDescent="0.3">
      <c r="A54" s="13">
        <v>52</v>
      </c>
      <c r="B54" s="16" t="s">
        <v>150</v>
      </c>
      <c r="C54" s="16" t="s">
        <v>48</v>
      </c>
      <c r="D54" s="16" t="s">
        <v>129</v>
      </c>
      <c r="E54" s="13" t="s">
        <v>148</v>
      </c>
      <c r="F54" s="16">
        <v>35112</v>
      </c>
      <c r="G54" s="19">
        <v>72.75</v>
      </c>
      <c r="H54" s="17">
        <v>73.7</v>
      </c>
      <c r="I54" s="17">
        <f t="shared" si="1"/>
        <v>73.319999999999993</v>
      </c>
      <c r="J54" s="18" t="s">
        <v>29</v>
      </c>
      <c r="K54" s="18" t="s">
        <v>88</v>
      </c>
    </row>
    <row r="55" spans="1:11" ht="25" customHeight="1" x14ac:dyDescent="0.3">
      <c r="A55" s="13">
        <v>53</v>
      </c>
      <c r="B55" s="16" t="s">
        <v>151</v>
      </c>
      <c r="C55" s="16" t="s">
        <v>49</v>
      </c>
      <c r="D55" s="16" t="s">
        <v>129</v>
      </c>
      <c r="E55" s="13" t="s">
        <v>148</v>
      </c>
      <c r="F55" s="16">
        <v>35112</v>
      </c>
      <c r="G55" s="19">
        <v>71.400000000000006</v>
      </c>
      <c r="H55" s="17">
        <v>69.900000000000006</v>
      </c>
      <c r="I55" s="17">
        <f t="shared" si="1"/>
        <v>70.5</v>
      </c>
      <c r="J55" s="18" t="s">
        <v>26</v>
      </c>
      <c r="K55" s="18" t="s">
        <v>88</v>
      </c>
    </row>
    <row r="56" spans="1:11" ht="25" customHeight="1" x14ac:dyDescent="0.3">
      <c r="A56" s="13">
        <v>54</v>
      </c>
      <c r="B56" s="16" t="s">
        <v>152</v>
      </c>
      <c r="C56" s="16" t="s">
        <v>50</v>
      </c>
      <c r="D56" s="16" t="s">
        <v>129</v>
      </c>
      <c r="E56" s="13" t="s">
        <v>148</v>
      </c>
      <c r="F56" s="16">
        <v>35112</v>
      </c>
      <c r="G56" s="19">
        <v>77.849999999999994</v>
      </c>
      <c r="H56" s="17" t="s">
        <v>97</v>
      </c>
      <c r="I56" s="17">
        <f t="shared" si="1"/>
        <v>31.14</v>
      </c>
      <c r="J56" s="18" t="s">
        <v>27</v>
      </c>
      <c r="K56" s="18" t="s">
        <v>88</v>
      </c>
    </row>
    <row r="57" spans="1:11" ht="25" customHeight="1" x14ac:dyDescent="0.3">
      <c r="A57" s="13">
        <v>55</v>
      </c>
      <c r="B57" s="16" t="s">
        <v>153</v>
      </c>
      <c r="C57" s="16" t="s">
        <v>51</v>
      </c>
      <c r="D57" s="16" t="s">
        <v>129</v>
      </c>
      <c r="E57" s="13" t="s">
        <v>154</v>
      </c>
      <c r="F57" s="16">
        <v>35113</v>
      </c>
      <c r="G57" s="19">
        <v>76.8</v>
      </c>
      <c r="H57" s="17">
        <v>82.3</v>
      </c>
      <c r="I57" s="17">
        <f t="shared" si="1"/>
        <v>80.099999999999994</v>
      </c>
      <c r="J57" s="14">
        <v>1</v>
      </c>
      <c r="K57" s="18" t="s">
        <v>86</v>
      </c>
    </row>
    <row r="58" spans="1:11" ht="25" customHeight="1" x14ac:dyDescent="0.3">
      <c r="A58" s="13">
        <v>56</v>
      </c>
      <c r="B58" s="16" t="s">
        <v>155</v>
      </c>
      <c r="C58" s="16" t="s">
        <v>52</v>
      </c>
      <c r="D58" s="16" t="s">
        <v>129</v>
      </c>
      <c r="E58" s="13" t="s">
        <v>154</v>
      </c>
      <c r="F58" s="16">
        <v>35113</v>
      </c>
      <c r="G58" s="19">
        <v>71.400000000000006</v>
      </c>
      <c r="H58" s="17">
        <v>71</v>
      </c>
      <c r="I58" s="17">
        <f t="shared" si="1"/>
        <v>71.16</v>
      </c>
      <c r="J58" s="18" t="s">
        <v>25</v>
      </c>
      <c r="K58" s="18" t="s">
        <v>88</v>
      </c>
    </row>
    <row r="59" spans="1:11" ht="25" customHeight="1" x14ac:dyDescent="0.3">
      <c r="A59" s="13">
        <v>57</v>
      </c>
      <c r="B59" s="16" t="s">
        <v>156</v>
      </c>
      <c r="C59" s="16" t="s">
        <v>53</v>
      </c>
      <c r="D59" s="16" t="s">
        <v>129</v>
      </c>
      <c r="E59" s="13" t="s">
        <v>154</v>
      </c>
      <c r="F59" s="16">
        <v>35113</v>
      </c>
      <c r="G59" s="19">
        <v>71.8</v>
      </c>
      <c r="H59" s="17">
        <v>67.150000000000006</v>
      </c>
      <c r="I59" s="17">
        <f t="shared" si="1"/>
        <v>69.009999999999991</v>
      </c>
      <c r="J59" s="18" t="s">
        <v>29</v>
      </c>
      <c r="K59" s="18" t="s">
        <v>88</v>
      </c>
    </row>
    <row r="60" spans="1:11" ht="25" customHeight="1" x14ac:dyDescent="0.3">
      <c r="A60" s="13">
        <v>58</v>
      </c>
      <c r="B60" s="16" t="s">
        <v>157</v>
      </c>
      <c r="C60" s="16" t="s">
        <v>54</v>
      </c>
      <c r="D60" s="16" t="s">
        <v>129</v>
      </c>
      <c r="E60" s="13" t="s">
        <v>154</v>
      </c>
      <c r="F60" s="16">
        <v>35113</v>
      </c>
      <c r="G60" s="19">
        <v>71.099999999999994</v>
      </c>
      <c r="H60" s="17">
        <v>67.3</v>
      </c>
      <c r="I60" s="17">
        <f t="shared" si="1"/>
        <v>68.819999999999993</v>
      </c>
      <c r="J60" s="18" t="s">
        <v>26</v>
      </c>
      <c r="K60" s="18" t="s">
        <v>88</v>
      </c>
    </row>
    <row r="61" spans="1:11" ht="25" customHeight="1" x14ac:dyDescent="0.3">
      <c r="A61" s="13">
        <v>59</v>
      </c>
      <c r="B61" s="16" t="s">
        <v>158</v>
      </c>
      <c r="C61" s="16" t="s">
        <v>55</v>
      </c>
      <c r="D61" s="16" t="s">
        <v>129</v>
      </c>
      <c r="E61" s="13" t="s">
        <v>154</v>
      </c>
      <c r="F61" s="16">
        <v>35113</v>
      </c>
      <c r="G61" s="19">
        <v>76.849999999999994</v>
      </c>
      <c r="H61" s="17" t="s">
        <v>97</v>
      </c>
      <c r="I61" s="17">
        <f t="shared" si="1"/>
        <v>30.74</v>
      </c>
      <c r="J61" s="18" t="s">
        <v>27</v>
      </c>
      <c r="K61" s="18" t="s">
        <v>88</v>
      </c>
    </row>
    <row r="62" spans="1:11" ht="25" customHeight="1" x14ac:dyDescent="0.3">
      <c r="A62" s="13">
        <v>60</v>
      </c>
      <c r="B62" s="16" t="s">
        <v>159</v>
      </c>
      <c r="C62" s="16" t="s">
        <v>56</v>
      </c>
      <c r="D62" s="16" t="s">
        <v>129</v>
      </c>
      <c r="E62" s="13" t="s">
        <v>160</v>
      </c>
      <c r="F62" s="16">
        <v>35114</v>
      </c>
      <c r="G62" s="19">
        <v>71.8</v>
      </c>
      <c r="H62" s="17">
        <v>85.2</v>
      </c>
      <c r="I62" s="17">
        <f t="shared" si="1"/>
        <v>79.84</v>
      </c>
      <c r="J62" s="14">
        <v>1</v>
      </c>
      <c r="K62" s="18" t="s">
        <v>86</v>
      </c>
    </row>
    <row r="63" spans="1:11" ht="25" customHeight="1" x14ac:dyDescent="0.3">
      <c r="A63" s="13">
        <v>61</v>
      </c>
      <c r="B63" s="16" t="s">
        <v>161</v>
      </c>
      <c r="C63" s="16" t="s">
        <v>57</v>
      </c>
      <c r="D63" s="16" t="s">
        <v>129</v>
      </c>
      <c r="E63" s="13" t="s">
        <v>160</v>
      </c>
      <c r="F63" s="16">
        <v>35114</v>
      </c>
      <c r="G63" s="19">
        <v>71.7</v>
      </c>
      <c r="H63" s="17">
        <v>79.8</v>
      </c>
      <c r="I63" s="17">
        <f t="shared" si="1"/>
        <v>76.56</v>
      </c>
      <c r="J63" s="18" t="s">
        <v>25</v>
      </c>
      <c r="K63" s="18" t="s">
        <v>88</v>
      </c>
    </row>
    <row r="64" spans="1:11" ht="25" customHeight="1" x14ac:dyDescent="0.3">
      <c r="A64" s="13">
        <v>62</v>
      </c>
      <c r="B64" s="16" t="s">
        <v>162</v>
      </c>
      <c r="C64" s="16" t="s">
        <v>58</v>
      </c>
      <c r="D64" s="16" t="s">
        <v>129</v>
      </c>
      <c r="E64" s="13" t="s">
        <v>160</v>
      </c>
      <c r="F64" s="16">
        <v>35114</v>
      </c>
      <c r="G64" s="19">
        <v>74.2</v>
      </c>
      <c r="H64" s="17">
        <v>76.150000000000006</v>
      </c>
      <c r="I64" s="17">
        <f t="shared" si="1"/>
        <v>75.37</v>
      </c>
      <c r="J64" s="18" t="s">
        <v>29</v>
      </c>
      <c r="K64" s="18" t="s">
        <v>88</v>
      </c>
    </row>
    <row r="65" spans="1:11" ht="25" customHeight="1" x14ac:dyDescent="0.3">
      <c r="A65" s="13">
        <v>63</v>
      </c>
      <c r="B65" s="16" t="s">
        <v>163</v>
      </c>
      <c r="C65" s="16" t="s">
        <v>59</v>
      </c>
      <c r="D65" s="16" t="s">
        <v>129</v>
      </c>
      <c r="E65" s="13" t="s">
        <v>160</v>
      </c>
      <c r="F65" s="16">
        <v>35114</v>
      </c>
      <c r="G65" s="19">
        <v>81.599999999999994</v>
      </c>
      <c r="H65" s="17" t="s">
        <v>97</v>
      </c>
      <c r="I65" s="17">
        <f t="shared" si="1"/>
        <v>32.64</v>
      </c>
      <c r="J65" s="18" t="s">
        <v>26</v>
      </c>
      <c r="K65" s="18" t="s">
        <v>88</v>
      </c>
    </row>
    <row r="66" spans="1:11" ht="25" customHeight="1" x14ac:dyDescent="0.3">
      <c r="A66" s="13">
        <v>64</v>
      </c>
      <c r="B66" s="16" t="s">
        <v>164</v>
      </c>
      <c r="C66" s="16" t="s">
        <v>60</v>
      </c>
      <c r="D66" s="16" t="s">
        <v>129</v>
      </c>
      <c r="E66" s="13" t="s">
        <v>160</v>
      </c>
      <c r="F66" s="16">
        <v>35114</v>
      </c>
      <c r="G66" s="19">
        <v>72.900000000000006</v>
      </c>
      <c r="H66" s="17" t="s">
        <v>97</v>
      </c>
      <c r="I66" s="17">
        <f t="shared" si="1"/>
        <v>29.160000000000004</v>
      </c>
      <c r="J66" s="18" t="s">
        <v>27</v>
      </c>
      <c r="K66" s="18" t="s">
        <v>88</v>
      </c>
    </row>
    <row r="67" spans="1:11" ht="25" customHeight="1" x14ac:dyDescent="0.3">
      <c r="A67" s="13">
        <v>65</v>
      </c>
      <c r="B67" s="16" t="s">
        <v>165</v>
      </c>
      <c r="C67" s="16" t="s">
        <v>61</v>
      </c>
      <c r="D67" s="16" t="s">
        <v>129</v>
      </c>
      <c r="E67" s="13" t="s">
        <v>166</v>
      </c>
      <c r="F67" s="16">
        <v>35115</v>
      </c>
      <c r="G67" s="19">
        <v>67.7</v>
      </c>
      <c r="H67" s="17">
        <v>76.75</v>
      </c>
      <c r="I67" s="17">
        <f t="shared" si="1"/>
        <v>73.13</v>
      </c>
      <c r="J67" s="14">
        <v>1</v>
      </c>
      <c r="K67" s="18" t="s">
        <v>86</v>
      </c>
    </row>
    <row r="68" spans="1:11" ht="25" customHeight="1" x14ac:dyDescent="0.3">
      <c r="A68" s="13">
        <v>66</v>
      </c>
      <c r="B68" s="16" t="s">
        <v>167</v>
      </c>
      <c r="C68" s="16" t="s">
        <v>62</v>
      </c>
      <c r="D68" s="16" t="s">
        <v>129</v>
      </c>
      <c r="E68" s="13" t="s">
        <v>166</v>
      </c>
      <c r="F68" s="16">
        <v>35115</v>
      </c>
      <c r="G68" s="19">
        <v>80.95</v>
      </c>
      <c r="H68" s="17" t="s">
        <v>97</v>
      </c>
      <c r="I68" s="17">
        <f t="shared" si="1"/>
        <v>32.380000000000003</v>
      </c>
      <c r="J68" s="18" t="s">
        <v>25</v>
      </c>
      <c r="K68" s="18" t="s">
        <v>88</v>
      </c>
    </row>
    <row r="69" spans="1:11" ht="25" customHeight="1" x14ac:dyDescent="0.3">
      <c r="A69" s="13">
        <v>67</v>
      </c>
      <c r="B69" s="16" t="s">
        <v>168</v>
      </c>
      <c r="C69" s="16" t="s">
        <v>63</v>
      </c>
      <c r="D69" s="16" t="s">
        <v>129</v>
      </c>
      <c r="E69" s="13" t="s">
        <v>166</v>
      </c>
      <c r="F69" s="16">
        <v>35115</v>
      </c>
      <c r="G69" s="19">
        <v>74.3</v>
      </c>
      <c r="H69" s="17" t="s">
        <v>97</v>
      </c>
      <c r="I69" s="17">
        <f t="shared" si="1"/>
        <v>29.72</v>
      </c>
      <c r="J69" s="18" t="s">
        <v>29</v>
      </c>
      <c r="K69" s="18" t="s">
        <v>88</v>
      </c>
    </row>
    <row r="70" spans="1:11" ht="25" customHeight="1" x14ac:dyDescent="0.3">
      <c r="A70" s="13">
        <v>68</v>
      </c>
      <c r="B70" s="16" t="s">
        <v>169</v>
      </c>
      <c r="C70" s="16" t="s">
        <v>64</v>
      </c>
      <c r="D70" s="16" t="s">
        <v>129</v>
      </c>
      <c r="E70" s="13" t="s">
        <v>166</v>
      </c>
      <c r="F70" s="16">
        <v>35115</v>
      </c>
      <c r="G70" s="19">
        <v>68.900000000000006</v>
      </c>
      <c r="H70" s="17" t="s">
        <v>97</v>
      </c>
      <c r="I70" s="17">
        <f t="shared" si="1"/>
        <v>27.560000000000002</v>
      </c>
      <c r="J70" s="18" t="s">
        <v>26</v>
      </c>
      <c r="K70" s="18" t="s">
        <v>88</v>
      </c>
    </row>
    <row r="71" spans="1:11" ht="25" customHeight="1" x14ac:dyDescent="0.3">
      <c r="A71" s="13">
        <v>69</v>
      </c>
      <c r="B71" s="16" t="s">
        <v>170</v>
      </c>
      <c r="C71" s="16" t="s">
        <v>65</v>
      </c>
      <c r="D71" s="16" t="s">
        <v>129</v>
      </c>
      <c r="E71" s="13" t="s">
        <v>166</v>
      </c>
      <c r="F71" s="16">
        <v>35115</v>
      </c>
      <c r="G71" s="19">
        <v>67.45</v>
      </c>
      <c r="H71" s="17" t="s">
        <v>97</v>
      </c>
      <c r="I71" s="17">
        <f t="shared" si="1"/>
        <v>26.980000000000004</v>
      </c>
      <c r="J71" s="18" t="s">
        <v>27</v>
      </c>
      <c r="K71" s="18" t="s">
        <v>88</v>
      </c>
    </row>
    <row r="72" spans="1:11" ht="25" customHeight="1" x14ac:dyDescent="0.3">
      <c r="A72" s="13">
        <v>70</v>
      </c>
      <c r="B72" s="16" t="s">
        <v>171</v>
      </c>
      <c r="C72" s="16" t="s">
        <v>66</v>
      </c>
      <c r="D72" s="16" t="s">
        <v>129</v>
      </c>
      <c r="E72" s="13" t="s">
        <v>172</v>
      </c>
      <c r="F72" s="16">
        <v>35116</v>
      </c>
      <c r="G72" s="19">
        <v>73.150000000000006</v>
      </c>
      <c r="H72" s="17">
        <v>74.349999999999994</v>
      </c>
      <c r="I72" s="17">
        <f t="shared" si="1"/>
        <v>73.87</v>
      </c>
      <c r="J72" s="14">
        <v>1</v>
      </c>
      <c r="K72" s="18" t="s">
        <v>86</v>
      </c>
    </row>
    <row r="73" spans="1:11" ht="25" customHeight="1" x14ac:dyDescent="0.3">
      <c r="A73" s="13">
        <v>71</v>
      </c>
      <c r="B73" s="16" t="s">
        <v>173</v>
      </c>
      <c r="C73" s="16" t="s">
        <v>67</v>
      </c>
      <c r="D73" s="16" t="s">
        <v>129</v>
      </c>
      <c r="E73" s="13" t="s">
        <v>172</v>
      </c>
      <c r="F73" s="16">
        <v>35116</v>
      </c>
      <c r="G73" s="19">
        <v>72.599999999999994</v>
      </c>
      <c r="H73" s="17">
        <v>70.2</v>
      </c>
      <c r="I73" s="17">
        <f t="shared" si="1"/>
        <v>71.16</v>
      </c>
      <c r="J73" s="18" t="s">
        <v>25</v>
      </c>
      <c r="K73" s="18" t="s">
        <v>88</v>
      </c>
    </row>
    <row r="74" spans="1:11" ht="25" customHeight="1" x14ac:dyDescent="0.3">
      <c r="A74" s="13">
        <v>72</v>
      </c>
      <c r="B74" s="16" t="s">
        <v>174</v>
      </c>
      <c r="C74" s="16" t="s">
        <v>68</v>
      </c>
      <c r="D74" s="16" t="s">
        <v>129</v>
      </c>
      <c r="E74" s="13" t="s">
        <v>172</v>
      </c>
      <c r="F74" s="16">
        <v>35116</v>
      </c>
      <c r="G74" s="19">
        <v>72</v>
      </c>
      <c r="H74" s="17">
        <v>66.55</v>
      </c>
      <c r="I74" s="17">
        <f t="shared" si="1"/>
        <v>68.73</v>
      </c>
      <c r="J74" s="18" t="s">
        <v>29</v>
      </c>
      <c r="K74" s="18" t="s">
        <v>88</v>
      </c>
    </row>
    <row r="75" spans="1:11" ht="25" customHeight="1" x14ac:dyDescent="0.3">
      <c r="A75" s="13">
        <v>73</v>
      </c>
      <c r="B75" s="16" t="s">
        <v>175</v>
      </c>
      <c r="C75" s="16" t="s">
        <v>69</v>
      </c>
      <c r="D75" s="16" t="s">
        <v>129</v>
      </c>
      <c r="E75" s="13" t="s">
        <v>172</v>
      </c>
      <c r="F75" s="16">
        <v>35116</v>
      </c>
      <c r="G75" s="19">
        <v>68.3</v>
      </c>
      <c r="H75" s="17">
        <v>64.650000000000006</v>
      </c>
      <c r="I75" s="17">
        <f t="shared" si="1"/>
        <v>66.11</v>
      </c>
      <c r="J75" s="18" t="s">
        <v>26</v>
      </c>
      <c r="K75" s="18" t="s">
        <v>88</v>
      </c>
    </row>
    <row r="76" spans="1:11" ht="25" customHeight="1" x14ac:dyDescent="0.3">
      <c r="A76" s="13">
        <v>74</v>
      </c>
      <c r="B76" s="16" t="s">
        <v>176</v>
      </c>
      <c r="C76" s="16" t="s">
        <v>70</v>
      </c>
      <c r="D76" s="16" t="s">
        <v>129</v>
      </c>
      <c r="E76" s="13" t="s">
        <v>172</v>
      </c>
      <c r="F76" s="16">
        <v>35116</v>
      </c>
      <c r="G76" s="19">
        <v>68.150000000000006</v>
      </c>
      <c r="H76" s="17">
        <v>60.55</v>
      </c>
      <c r="I76" s="17">
        <f t="shared" si="1"/>
        <v>63.59</v>
      </c>
      <c r="J76" s="18" t="s">
        <v>27</v>
      </c>
      <c r="K76" s="18" t="s">
        <v>88</v>
      </c>
    </row>
    <row r="77" spans="1:11" ht="25" customHeight="1" x14ac:dyDescent="0.3">
      <c r="A77" s="13">
        <v>75</v>
      </c>
      <c r="B77" s="16" t="s">
        <v>177</v>
      </c>
      <c r="C77" s="16" t="s">
        <v>71</v>
      </c>
      <c r="D77" s="16" t="s">
        <v>129</v>
      </c>
      <c r="E77" s="13" t="s">
        <v>178</v>
      </c>
      <c r="F77" s="16">
        <v>35117</v>
      </c>
      <c r="G77" s="19">
        <v>70</v>
      </c>
      <c r="H77" s="17">
        <v>76.45</v>
      </c>
      <c r="I77" s="17">
        <f t="shared" si="1"/>
        <v>73.87</v>
      </c>
      <c r="J77" s="14">
        <v>1</v>
      </c>
      <c r="K77" s="18" t="s">
        <v>86</v>
      </c>
    </row>
    <row r="78" spans="1:11" ht="25" customHeight="1" x14ac:dyDescent="0.3">
      <c r="A78" s="13">
        <v>76</v>
      </c>
      <c r="B78" s="16" t="s">
        <v>179</v>
      </c>
      <c r="C78" s="16" t="s">
        <v>72</v>
      </c>
      <c r="D78" s="16" t="s">
        <v>129</v>
      </c>
      <c r="E78" s="13" t="s">
        <v>178</v>
      </c>
      <c r="F78" s="16">
        <v>35117</v>
      </c>
      <c r="G78" s="19">
        <v>73.349999999999994</v>
      </c>
      <c r="H78" s="17">
        <v>68.8</v>
      </c>
      <c r="I78" s="17">
        <f t="shared" si="1"/>
        <v>70.61999999999999</v>
      </c>
      <c r="J78" s="18" t="s">
        <v>25</v>
      </c>
      <c r="K78" s="18" t="s">
        <v>88</v>
      </c>
    </row>
    <row r="79" spans="1:11" ht="25" customHeight="1" x14ac:dyDescent="0.3">
      <c r="A79" s="13">
        <v>77</v>
      </c>
      <c r="B79" s="16" t="s">
        <v>180</v>
      </c>
      <c r="C79" s="16" t="s">
        <v>73</v>
      </c>
      <c r="D79" s="16" t="s">
        <v>129</v>
      </c>
      <c r="E79" s="13" t="s">
        <v>178</v>
      </c>
      <c r="F79" s="16">
        <v>35117</v>
      </c>
      <c r="G79" s="19">
        <v>70</v>
      </c>
      <c r="H79" s="17">
        <v>70.3</v>
      </c>
      <c r="I79" s="17">
        <f t="shared" si="1"/>
        <v>70.180000000000007</v>
      </c>
      <c r="J79" s="18" t="s">
        <v>29</v>
      </c>
      <c r="K79" s="18" t="s">
        <v>88</v>
      </c>
    </row>
    <row r="80" spans="1:11" ht="25" customHeight="1" x14ac:dyDescent="0.3">
      <c r="A80" s="13">
        <v>78</v>
      </c>
      <c r="B80" s="16" t="s">
        <v>181</v>
      </c>
      <c r="C80" s="16" t="s">
        <v>74</v>
      </c>
      <c r="D80" s="16" t="s">
        <v>129</v>
      </c>
      <c r="E80" s="13" t="s">
        <v>178</v>
      </c>
      <c r="F80" s="16">
        <v>35117</v>
      </c>
      <c r="G80" s="19">
        <v>67.7</v>
      </c>
      <c r="H80" s="17">
        <v>62.7</v>
      </c>
      <c r="I80" s="17">
        <f t="shared" si="1"/>
        <v>64.7</v>
      </c>
      <c r="J80" s="18" t="s">
        <v>26</v>
      </c>
      <c r="K80" s="18" t="s">
        <v>88</v>
      </c>
    </row>
    <row r="81" spans="1:11" ht="25" customHeight="1" x14ac:dyDescent="0.3">
      <c r="A81" s="13">
        <v>79</v>
      </c>
      <c r="B81" s="16" t="s">
        <v>182</v>
      </c>
      <c r="C81" s="16" t="s">
        <v>75</v>
      </c>
      <c r="D81" s="16" t="s">
        <v>129</v>
      </c>
      <c r="E81" s="13" t="s">
        <v>178</v>
      </c>
      <c r="F81" s="16">
        <v>35117</v>
      </c>
      <c r="G81" s="19">
        <v>72.55</v>
      </c>
      <c r="H81" s="17" t="s">
        <v>97</v>
      </c>
      <c r="I81" s="17">
        <f t="shared" si="1"/>
        <v>29.02</v>
      </c>
      <c r="J81" s="18" t="s">
        <v>27</v>
      </c>
      <c r="K81" s="18" t="s">
        <v>88</v>
      </c>
    </row>
    <row r="82" spans="1:11" ht="25" customHeight="1" x14ac:dyDescent="0.3">
      <c r="A82" s="13">
        <v>80</v>
      </c>
      <c r="B82" s="12" t="s">
        <v>183</v>
      </c>
      <c r="C82" s="11">
        <v>114409010009</v>
      </c>
      <c r="D82" s="16" t="s">
        <v>184</v>
      </c>
      <c r="E82" s="16" t="s">
        <v>185</v>
      </c>
      <c r="F82" s="16" t="s">
        <v>76</v>
      </c>
      <c r="G82" s="19">
        <v>67.8</v>
      </c>
      <c r="H82" s="17">
        <v>80.400000000000006</v>
      </c>
      <c r="I82" s="17">
        <f t="shared" ref="I82:I85" si="2">G82*0.4+H82*0.6</f>
        <v>75.36</v>
      </c>
      <c r="J82" s="18" t="s">
        <v>24</v>
      </c>
      <c r="K82" s="18" t="s">
        <v>86</v>
      </c>
    </row>
    <row r="83" spans="1:11" ht="25" customHeight="1" x14ac:dyDescent="0.3">
      <c r="A83" s="13">
        <v>81</v>
      </c>
      <c r="B83" s="21" t="s">
        <v>186</v>
      </c>
      <c r="C83" s="11">
        <v>114413003097</v>
      </c>
      <c r="D83" s="16" t="s">
        <v>184</v>
      </c>
      <c r="E83" s="13" t="s">
        <v>185</v>
      </c>
      <c r="F83" s="13">
        <v>35101</v>
      </c>
      <c r="G83" s="19">
        <v>73.099999999999994</v>
      </c>
      <c r="H83" s="17">
        <v>66.2</v>
      </c>
      <c r="I83" s="17">
        <f t="shared" si="2"/>
        <v>68.959999999999994</v>
      </c>
      <c r="J83" s="18" t="s">
        <v>25</v>
      </c>
      <c r="K83" s="18" t="s">
        <v>88</v>
      </c>
    </row>
    <row r="84" spans="1:11" ht="25" customHeight="1" x14ac:dyDescent="0.3">
      <c r="A84" s="13">
        <v>82</v>
      </c>
      <c r="B84" s="12" t="s">
        <v>187</v>
      </c>
      <c r="C84" s="11">
        <v>114506015037</v>
      </c>
      <c r="D84" s="16" t="s">
        <v>184</v>
      </c>
      <c r="E84" s="16" t="s">
        <v>185</v>
      </c>
      <c r="F84" s="16" t="s">
        <v>76</v>
      </c>
      <c r="G84" s="19">
        <v>68.05</v>
      </c>
      <c r="H84" s="19">
        <v>67.8</v>
      </c>
      <c r="I84" s="17">
        <f t="shared" si="2"/>
        <v>67.900000000000006</v>
      </c>
      <c r="J84" s="14">
        <v>3</v>
      </c>
      <c r="K84" s="18" t="s">
        <v>88</v>
      </c>
    </row>
    <row r="85" spans="1:11" ht="25" customHeight="1" x14ac:dyDescent="0.3">
      <c r="A85" s="13">
        <v>83</v>
      </c>
      <c r="B85" s="12" t="s">
        <v>188</v>
      </c>
      <c r="C85" s="11">
        <v>114403009027</v>
      </c>
      <c r="D85" s="16" t="s">
        <v>184</v>
      </c>
      <c r="E85" s="16" t="s">
        <v>185</v>
      </c>
      <c r="F85" s="16" t="s">
        <v>76</v>
      </c>
      <c r="G85" s="19">
        <v>71</v>
      </c>
      <c r="H85" s="17">
        <v>64.599999999999994</v>
      </c>
      <c r="I85" s="17">
        <f t="shared" si="2"/>
        <v>67.16</v>
      </c>
      <c r="J85" s="18" t="s">
        <v>26</v>
      </c>
      <c r="K85" s="18" t="s">
        <v>88</v>
      </c>
    </row>
    <row r="86" spans="1:11" ht="25" customHeight="1" x14ac:dyDescent="0.3">
      <c r="A86" s="13">
        <v>84</v>
      </c>
      <c r="B86" s="12" t="s">
        <v>189</v>
      </c>
      <c r="C86" s="11">
        <v>111112023055</v>
      </c>
      <c r="D86" s="16" t="s">
        <v>184</v>
      </c>
      <c r="E86" s="13" t="s">
        <v>185</v>
      </c>
      <c r="F86" s="16" t="s">
        <v>76</v>
      </c>
      <c r="G86" s="19">
        <v>71.95</v>
      </c>
      <c r="H86" s="24" t="s">
        <v>198</v>
      </c>
      <c r="I86" s="17">
        <f>G86*0.4</f>
        <v>28.78</v>
      </c>
      <c r="J86" s="18" t="s">
        <v>27</v>
      </c>
      <c r="K86" s="18" t="s">
        <v>88</v>
      </c>
    </row>
    <row r="87" spans="1:11" ht="25" customHeight="1" x14ac:dyDescent="0.3">
      <c r="A87" s="13">
        <v>85</v>
      </c>
      <c r="B87" s="22" t="s">
        <v>190</v>
      </c>
      <c r="C87" s="20" t="s">
        <v>77</v>
      </c>
      <c r="D87" s="16" t="s">
        <v>191</v>
      </c>
      <c r="E87" s="13" t="s">
        <v>185</v>
      </c>
      <c r="F87" s="16" t="s">
        <v>78</v>
      </c>
      <c r="G87" s="19">
        <v>74.849999999999994</v>
      </c>
      <c r="H87" s="17">
        <v>84.35</v>
      </c>
      <c r="I87" s="17">
        <f>G87*0.4+H87*0.6</f>
        <v>80.549999999999983</v>
      </c>
      <c r="J87" s="18" t="s">
        <v>24</v>
      </c>
      <c r="K87" s="18" t="s">
        <v>86</v>
      </c>
    </row>
    <row r="88" spans="1:11" ht="25" customHeight="1" x14ac:dyDescent="0.3">
      <c r="A88" s="13">
        <v>86</v>
      </c>
      <c r="B88" s="22" t="s">
        <v>192</v>
      </c>
      <c r="C88" s="20" t="s">
        <v>79</v>
      </c>
      <c r="D88" s="16" t="s">
        <v>191</v>
      </c>
      <c r="E88" s="13" t="s">
        <v>185</v>
      </c>
      <c r="F88" s="16" t="s">
        <v>78</v>
      </c>
      <c r="G88" s="19">
        <v>69.45</v>
      </c>
      <c r="H88" s="17">
        <v>79.849999999999994</v>
      </c>
      <c r="I88" s="17">
        <f>G88*0.4+H88*0.6</f>
        <v>75.69</v>
      </c>
      <c r="J88" s="18" t="s">
        <v>25</v>
      </c>
      <c r="K88" s="18" t="s">
        <v>88</v>
      </c>
    </row>
    <row r="89" spans="1:11" ht="25" customHeight="1" x14ac:dyDescent="0.3">
      <c r="A89" s="13">
        <v>87</v>
      </c>
      <c r="B89" s="22" t="s">
        <v>193</v>
      </c>
      <c r="C89" s="20" t="s">
        <v>80</v>
      </c>
      <c r="D89" s="16" t="s">
        <v>191</v>
      </c>
      <c r="E89" s="13" t="s">
        <v>185</v>
      </c>
      <c r="F89" s="16" t="s">
        <v>78</v>
      </c>
      <c r="G89" s="19">
        <v>70.349999999999994</v>
      </c>
      <c r="H89" s="17">
        <v>73.45</v>
      </c>
      <c r="I89" s="17">
        <f>G89*0.4+H89*0.6</f>
        <v>72.210000000000008</v>
      </c>
      <c r="J89" s="18" t="s">
        <v>29</v>
      </c>
      <c r="K89" s="18" t="s">
        <v>88</v>
      </c>
    </row>
    <row r="90" spans="1:11" ht="25" customHeight="1" x14ac:dyDescent="0.3">
      <c r="A90" s="13">
        <v>88</v>
      </c>
      <c r="B90" s="22" t="s">
        <v>194</v>
      </c>
      <c r="C90" s="20" t="s">
        <v>81</v>
      </c>
      <c r="D90" s="16" t="s">
        <v>191</v>
      </c>
      <c r="E90" s="13" t="s">
        <v>185</v>
      </c>
      <c r="F90" s="16" t="s">
        <v>78</v>
      </c>
      <c r="G90" s="19">
        <v>72.099999999999994</v>
      </c>
      <c r="H90" s="17">
        <v>66.75</v>
      </c>
      <c r="I90" s="17">
        <f>G90*0.4+H90*0.6</f>
        <v>68.89</v>
      </c>
      <c r="J90" s="18" t="s">
        <v>26</v>
      </c>
      <c r="K90" s="18" t="s">
        <v>88</v>
      </c>
    </row>
    <row r="91" spans="1:11" ht="25" customHeight="1" x14ac:dyDescent="0.3">
      <c r="A91" s="13">
        <v>89</v>
      </c>
      <c r="B91" s="22" t="s">
        <v>195</v>
      </c>
      <c r="C91" s="20" t="s">
        <v>82</v>
      </c>
      <c r="D91" s="16" t="s">
        <v>191</v>
      </c>
      <c r="E91" s="13" t="s">
        <v>185</v>
      </c>
      <c r="F91" s="16" t="s">
        <v>78</v>
      </c>
      <c r="G91" s="19">
        <v>72.7</v>
      </c>
      <c r="H91" s="17" t="s">
        <v>97</v>
      </c>
      <c r="I91" s="17">
        <f>G91*0.4</f>
        <v>29.080000000000002</v>
      </c>
      <c r="J91" s="18" t="s">
        <v>27</v>
      </c>
      <c r="K91" s="18" t="s">
        <v>88</v>
      </c>
    </row>
  </sheetData>
  <autoFilter ref="A2:K91" xr:uid="{00000000-0009-0000-0000-000000000000}"/>
  <mergeCells count="1">
    <mergeCell ref="A1:K1"/>
  </mergeCells>
  <phoneticPr fontId="4" type="noConversion"/>
  <pageMargins left="0.64" right="0.49" top="0.53" bottom="0.44" header="0.5" footer="0.39"/>
  <pageSetup paperSize="9" orientation="landscape" r:id="rId1"/>
  <headerFooter alignWithMargins="0"/>
  <ignoredErrors>
    <ignoredError sqref="F82 F84:F91 C87:C91 C13 C14:C73 C7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综合成绩汇总表</vt:lpstr>
      <vt:lpstr>综合成绩汇总表!Print_Titles</vt:lpstr>
    </vt:vector>
  </TitlesOfParts>
  <Company>MC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鲁绪江</dc:creator>
  <cp:lastModifiedBy>英博 谢</cp:lastModifiedBy>
  <cp:lastPrinted>2011-09-14T03:23:43Z</cp:lastPrinted>
  <dcterms:created xsi:type="dcterms:W3CDTF">2011-05-09T04:41:31Z</dcterms:created>
  <dcterms:modified xsi:type="dcterms:W3CDTF">2024-03-30T08:27:09Z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8DD3EB0FF8284585BEF2F8A6731C9E81</vt:lpwstr>
  </property>
  <property fmtid="{D5CDD505-2E9C-101B-9397-08002B2CF9AE}" pid="3" name="KSOProductBuildVer">
    <vt:lpwstr>2052-11.1.0.11875</vt:lpwstr>
  </property>
</Properties>
</file>