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firstSheet="20" activeTab="20"/>
  </bookViews>
  <sheets>
    <sheet name="Sheet1" sheetId="13" state="hidden" r:id="rId1"/>
    <sheet name="Sheet1 (2)" sheetId="30" state="hidden" r:id="rId2"/>
    <sheet name="Sheet1 (3)" sheetId="46" state="hidden" r:id="rId3"/>
    <sheet name="Sheet1 (4)" sheetId="47" state="hidden" r:id="rId4"/>
    <sheet name="Sheet1 (5)" sheetId="48" state="hidden" r:id="rId5"/>
    <sheet name="Sheet1 (6)" sheetId="49" state="hidden" r:id="rId6"/>
    <sheet name="笔试成绩" sheetId="50" state="hidden" r:id="rId7"/>
    <sheet name="导出计数_报考单位_1" sheetId="51" state="hidden" r:id="rId8"/>
    <sheet name="Sheet1 (7)" sheetId="55" state="hidden" r:id="rId9"/>
    <sheet name="Sheet1 (9)" sheetId="56" state="hidden" r:id="rId10"/>
    <sheet name="Sheet1 (10)" sheetId="57" state="hidden" r:id="rId11"/>
    <sheet name="Sheet1 (11)" sheetId="58" state="hidden" r:id="rId12"/>
    <sheet name="笔试成绩 (2)" sheetId="59" state="hidden" r:id="rId13"/>
    <sheet name="导出计数_报考单位_1 (2)" sheetId="60" state="hidden" r:id="rId14"/>
    <sheet name="Sheet1 (8)" sheetId="64" state="hidden" r:id="rId15"/>
    <sheet name="Sheet1 (12)" sheetId="65" state="hidden" r:id="rId16"/>
    <sheet name="Sheet1 (13)" sheetId="66" state="hidden" r:id="rId17"/>
    <sheet name="Sheet1 (14)" sheetId="67" state="hidden" r:id="rId18"/>
    <sheet name="笔试成绩 (3)" sheetId="68" state="hidden" r:id="rId19"/>
    <sheet name="导出计数_报考单位_1 (3)" sheetId="69" state="hidden" r:id="rId20"/>
    <sheet name="第三批 (2)" sheetId="70" r:id="rId21"/>
  </sheets>
  <externalReferences>
    <externalReference r:id="rId22"/>
    <externalReference r:id="rId23"/>
  </externalReferences>
  <definedNames>
    <definedName name="_xlnm._FilterDatabase" localSheetId="6" hidden="1">笔试成绩!$A$2:$N$184</definedName>
    <definedName name="_xlnm._FilterDatabase" localSheetId="12" hidden="1">'笔试成绩 (2)'!$A$2:$N$184</definedName>
    <definedName name="_xlnm._FilterDatabase" localSheetId="18" hidden="1">'笔试成绩 (3)'!$A$2:$N$184</definedName>
    <definedName name="_xlcn.WorksheetConnection_211、985、双一流2A1L1541" hidden="1">#REF!</definedName>
    <definedName name="_xlcn.WorksheetConnection_211、985、双一流2A1L1541" localSheetId="2" hidden="1">#REF!</definedName>
    <definedName name="_xlcn.WorksheetConnection_211、985、双一流2A1L1541" localSheetId="3" hidden="1">#REF!</definedName>
    <definedName name="_xlcn.WorksheetConnection_211、985、双一流2A1L1541" localSheetId="4" hidden="1">#REF!</definedName>
    <definedName name="_xlcn.WorksheetConnection_211、985、双一流2A1L1541" localSheetId="5" hidden="1">#REF!</definedName>
    <definedName name="_xlcn.WorksheetConnection_211、985、双一流2A1L1541" localSheetId="6" hidden="1">#REF!</definedName>
    <definedName name="_xlcn.WorksheetConnection_211、985、双一流2A1L1541" localSheetId="7" hidden="1">#REF!</definedName>
    <definedName name="_xlcn.WorksheetConnection_211、985、双一流2A1L1541" localSheetId="8" hidden="1">#REF!</definedName>
    <definedName name="_xlcn.WorksheetConnection_211、985、双一流2A1L1541" localSheetId="9" hidden="1">#REF!</definedName>
    <definedName name="_xlcn.WorksheetConnection_211、985、双一流2A1L1541" localSheetId="10" hidden="1">#REF!</definedName>
    <definedName name="_xlcn.WorksheetConnection_211、985、双一流2A1L1541" localSheetId="11" hidden="1">#REF!</definedName>
    <definedName name="_xlcn.WorksheetConnection_211、985、双一流2A1L1541" localSheetId="12" hidden="1">#REF!</definedName>
    <definedName name="_xlcn.WorksheetConnection_211、985、双一流2A1L1541" localSheetId="13" hidden="1">#REF!</definedName>
    <definedName name="_xlcn.WorksheetConnection_211、985、双一流2A1L1541" localSheetId="14" hidden="1">#REF!</definedName>
    <definedName name="_xlcn.WorksheetConnection_211、985、双一流2A1L1541" localSheetId="15" hidden="1">#REF!</definedName>
    <definedName name="_xlcn.WorksheetConnection_211、985、双一流2A1L1541" localSheetId="16" hidden="1">#REF!</definedName>
    <definedName name="_xlcn.WorksheetConnection_211、985、双一流2A1L1541" localSheetId="17" hidden="1">#REF!</definedName>
    <definedName name="_xlcn.WorksheetConnection_211、985、双一流2A1L1541" localSheetId="18" hidden="1">#REF!</definedName>
    <definedName name="_xlcn.WorksheetConnection_211、985、双一流2A1L1541" localSheetId="19" hidden="1">#REF!</definedName>
    <definedName name="_xlcn.WorksheetConnection_211、985、双一流2A1L1541" localSheetId="20" hidden="1">#REF!</definedName>
    <definedName name="_xlnm._FilterDatabase" localSheetId="20" hidden="1">'第三批 (2)'!$A$2:$N$2</definedName>
    <definedName name="_xlnm.Print_Titles" localSheetId="20">'第三批 (2)'!$2:$2</definedName>
  </definedNames>
  <calcPr calcId="144525"/>
</workbook>
</file>

<file path=xl/sharedStrings.xml><?xml version="1.0" encoding="utf-8"?>
<sst xmlns="http://schemas.openxmlformats.org/spreadsheetml/2006/main" count="6299" uniqueCount="784">
  <si>
    <t>广州市白云区卫生健康局2022年下半年公开招聘事业单位第二批公招人员档案存放点</t>
  </si>
  <si>
    <t>序号</t>
  </si>
  <si>
    <t>考生姓名</t>
  </si>
  <si>
    <t>性别</t>
  </si>
  <si>
    <t>身份证号码</t>
  </si>
  <si>
    <t>学历</t>
  </si>
  <si>
    <t>学位</t>
  </si>
  <si>
    <t>毕业院校</t>
  </si>
  <si>
    <t>所学专业</t>
  </si>
  <si>
    <t>职称</t>
  </si>
  <si>
    <t>报考职位</t>
  </si>
  <si>
    <t>岗位等级</t>
  </si>
  <si>
    <t>职位代码</t>
  </si>
  <si>
    <t>报考单位</t>
  </si>
  <si>
    <t>总成绩</t>
  </si>
  <si>
    <t>档案所在地点</t>
  </si>
  <si>
    <r>
      <rPr>
        <b/>
        <sz val="11"/>
        <color rgb="FF000000"/>
        <rFont val="宋体"/>
        <charset val="134"/>
        <scheme val="minor"/>
      </rPr>
      <t>人事代理/</t>
    </r>
    <r>
      <rPr>
        <b/>
        <sz val="11"/>
        <color rgb="FF000000"/>
        <rFont val="宋体"/>
        <charset val="134"/>
        <scheme val="minor"/>
      </rPr>
      <t xml:space="preserve">
</t>
    </r>
    <r>
      <rPr>
        <b/>
        <sz val="11"/>
        <color rgb="FF000000"/>
        <rFont val="宋体"/>
        <charset val="134"/>
        <scheme val="minor"/>
      </rPr>
      <t>档案保管</t>
    </r>
  </si>
  <si>
    <t>杨萍</t>
  </si>
  <si>
    <t>女</t>
  </si>
  <si>
    <t>362325198109160029</t>
  </si>
  <si>
    <t>本科</t>
  </si>
  <si>
    <t>学士</t>
  </si>
  <si>
    <t>南昌大学</t>
  </si>
  <si>
    <t>临床医学</t>
  </si>
  <si>
    <t>副主任医师</t>
  </si>
  <si>
    <t>妇产科副主任医师</t>
  </si>
  <si>
    <t>专业技术七级</t>
  </si>
  <si>
    <t>广州市白云区龙归街社区卫生服务中心</t>
  </si>
  <si>
    <t>广州中医药大学第一附属医院白云医院</t>
  </si>
  <si>
    <t>档案保管</t>
  </si>
  <si>
    <t>陈硕</t>
  </si>
  <si>
    <t>男</t>
  </si>
  <si>
    <t>440106197508060010</t>
  </si>
  <si>
    <t>广州医科大学</t>
  </si>
  <si>
    <t>医学影像</t>
  </si>
  <si>
    <t>医学影像副主任医师</t>
  </si>
  <si>
    <t>南方医科大学南方医院白云分院</t>
  </si>
  <si>
    <t>周莹映</t>
  </si>
  <si>
    <t>445381198811150027</t>
  </si>
  <si>
    <t>贵阳中医学院</t>
  </si>
  <si>
    <t>中西医结合临床</t>
  </si>
  <si>
    <t>中医师</t>
  </si>
  <si>
    <t>专业技术十二级</t>
  </si>
  <si>
    <t>广州人事档案托管中心</t>
  </si>
  <si>
    <t>李晓萍</t>
  </si>
  <si>
    <t>440982199009254346</t>
  </si>
  <si>
    <t>广州中医药大学</t>
  </si>
  <si>
    <t>广东省人才市场</t>
  </si>
  <si>
    <t>袁远航</t>
  </si>
  <si>
    <t>430623199310286728</t>
  </si>
  <si>
    <t>长沙医学院</t>
  </si>
  <si>
    <t>医师</t>
  </si>
  <si>
    <t xml:space="preserve"> 全科医师</t>
  </si>
  <si>
    <t>岳阳市人力资源和社会保障局</t>
  </si>
  <si>
    <t>马晓华</t>
  </si>
  <si>
    <t>440181199308235145</t>
  </si>
  <si>
    <t>广西中医药大学赛恩斯新医药学院</t>
  </si>
  <si>
    <t>中医学</t>
  </si>
  <si>
    <t>广州市白云区均禾街社区卫生服务中心高质量发展大讨论活动安排表</t>
  </si>
  <si>
    <t>讨论主题</t>
  </si>
  <si>
    <t>活动科室</t>
  </si>
  <si>
    <t>活动人员</t>
  </si>
  <si>
    <t>活动地点</t>
  </si>
  <si>
    <t>活动时间（下班后）</t>
  </si>
  <si>
    <t>活动主持人</t>
  </si>
  <si>
    <t>活动记录人</t>
  </si>
  <si>
    <t>科室联络人</t>
  </si>
  <si>
    <t>备注</t>
  </si>
  <si>
    <t>社区医院建设+口腔项目开展</t>
  </si>
  <si>
    <t>口腔科</t>
  </si>
  <si>
    <t>领导班子、医务科、科室全体人员</t>
  </si>
  <si>
    <t>三楼会议室</t>
  </si>
  <si>
    <t>吴坚伟</t>
  </si>
  <si>
    <t>朱炳业</t>
  </si>
  <si>
    <t>赖秋萍</t>
  </si>
  <si>
    <t>社区医院建设+基层医疗服务</t>
  </si>
  <si>
    <t>全科医疗</t>
  </si>
  <si>
    <t>曾银</t>
  </si>
  <si>
    <t>中心发展规划讨论</t>
  </si>
  <si>
    <t>职能科室</t>
  </si>
  <si>
    <t>领导班子、职能科室全体人员</t>
  </si>
  <si>
    <t>蔡景浩</t>
  </si>
  <si>
    <t>刘素颜</t>
  </si>
  <si>
    <t>院区建设+家签服务事项
社区医院建设+中医康复服务</t>
  </si>
  <si>
    <t>石马院区
中医科</t>
  </si>
  <si>
    <t>黄凯旋、王茂足</t>
  </si>
  <si>
    <t>社区医院建设+社区护理服务</t>
  </si>
  <si>
    <t>全科护理</t>
  </si>
  <si>
    <t>朱永辉</t>
  </si>
  <si>
    <t>伍婷婷</t>
  </si>
  <si>
    <t>社区医院建设+妇科项目创新</t>
  </si>
  <si>
    <t>妇保科</t>
  </si>
  <si>
    <t>欧素兰</t>
  </si>
  <si>
    <t>入园儿童保健+科室协同事宜
计免针次问题+科室协同事宜</t>
  </si>
  <si>
    <t>儿保科
卫防科</t>
  </si>
  <si>
    <t>领导班子、预防保健部、科室全体人员</t>
  </si>
  <si>
    <t>朱雪桃、廖丽芳</t>
  </si>
  <si>
    <t>下乡体检事项+老高糖管理</t>
  </si>
  <si>
    <t>网格化办公室</t>
  </si>
  <si>
    <t>欧阳绍杞</t>
  </si>
  <si>
    <t>成本核算问题+空中药房使用</t>
  </si>
  <si>
    <t>医技科+药剂科</t>
  </si>
  <si>
    <t>黄奕婷、谢伟朝</t>
  </si>
  <si>
    <t>广州市白云区卫生健康系统2023年校园招聘笔试成绩排名表</t>
  </si>
  <si>
    <t>姓名</t>
  </si>
  <si>
    <t>身份证号</t>
  </si>
  <si>
    <t>联系方式</t>
  </si>
  <si>
    <t>报考岗位</t>
  </si>
  <si>
    <t>自定义岗位代码</t>
  </si>
  <si>
    <t>准考证</t>
  </si>
  <si>
    <t>考试科目1</t>
  </si>
  <si>
    <t>笔试成绩</t>
  </si>
  <si>
    <t>面试成绩</t>
  </si>
  <si>
    <t>综合成绩</t>
  </si>
  <si>
    <t>排名</t>
  </si>
  <si>
    <t>考场</t>
  </si>
  <si>
    <t>罗浩</t>
  </si>
  <si>
    <t>421024199310010468</t>
  </si>
  <si>
    <t>广州市白云区江高镇卫生院</t>
  </si>
  <si>
    <t>皮肤科医师</t>
  </si>
  <si>
    <t>A02</t>
  </si>
  <si>
    <t>20236020029</t>
  </si>
  <si>
    <t>医学基础理论知识</t>
  </si>
  <si>
    <t>医疗10室</t>
  </si>
  <si>
    <t>李青妍</t>
  </si>
  <si>
    <t>431002199611200541</t>
  </si>
  <si>
    <t>外科医师</t>
  </si>
  <si>
    <t>A03</t>
  </si>
  <si>
    <t>20236060026</t>
  </si>
  <si>
    <t>刘文利</t>
  </si>
  <si>
    <t>441602199606082223</t>
  </si>
  <si>
    <t>妇产科医师</t>
  </si>
  <si>
    <t>A04</t>
  </si>
  <si>
    <t>20236060005</t>
  </si>
  <si>
    <t>周萌</t>
  </si>
  <si>
    <t>232324199611224840</t>
  </si>
  <si>
    <t>公卫医师</t>
  </si>
  <si>
    <t>A07</t>
  </si>
  <si>
    <t>20236050007</t>
  </si>
  <si>
    <t>曾点点</t>
  </si>
  <si>
    <t>430921199206070023</t>
  </si>
  <si>
    <t>广州市白云区人和镇卫生院</t>
  </si>
  <si>
    <t>A11</t>
  </si>
  <si>
    <t>20236070003</t>
  </si>
  <si>
    <t>医疗8室</t>
  </si>
  <si>
    <t>梁淑君</t>
  </si>
  <si>
    <t>442000199703051264</t>
  </si>
  <si>
    <t>20236120012</t>
  </si>
  <si>
    <t>杜剑豪</t>
  </si>
  <si>
    <t>445281199506287034</t>
  </si>
  <si>
    <t>20236080021</t>
  </si>
  <si>
    <t>黄莹</t>
  </si>
  <si>
    <t>441302199708064521</t>
  </si>
  <si>
    <t>20236090005</t>
  </si>
  <si>
    <t>章慧巧</t>
  </si>
  <si>
    <t>330326199803120020</t>
  </si>
  <si>
    <t>20236010020</t>
  </si>
  <si>
    <t>张景锋</t>
  </si>
  <si>
    <t>441424199602273775</t>
  </si>
  <si>
    <t>20236050012</t>
  </si>
  <si>
    <t>石丹丹</t>
  </si>
  <si>
    <t>411522199709081527</t>
  </si>
  <si>
    <t>20236100025</t>
  </si>
  <si>
    <t>耿夏雨</t>
  </si>
  <si>
    <t>420303199601111721</t>
  </si>
  <si>
    <t>20236060007</t>
  </si>
  <si>
    <t>麦丽莹</t>
  </si>
  <si>
    <t>440682199611046922</t>
  </si>
  <si>
    <t>20236010008</t>
  </si>
  <si>
    <t>谭诗莹</t>
  </si>
  <si>
    <t>440702199801040920</t>
  </si>
  <si>
    <t>20236060015</t>
  </si>
  <si>
    <t>谢锦铨</t>
  </si>
  <si>
    <t>440883199912052952</t>
  </si>
  <si>
    <t>临床医师</t>
  </si>
  <si>
    <t>A12</t>
  </si>
  <si>
    <t>20236040020</t>
  </si>
  <si>
    <t>医疗9室</t>
  </si>
  <si>
    <t>李文婵</t>
  </si>
  <si>
    <t>44088319981127226X</t>
  </si>
  <si>
    <t>20236080004</t>
  </si>
  <si>
    <t>林静谊</t>
  </si>
  <si>
    <t>440582200003033626</t>
  </si>
  <si>
    <t>20236020003</t>
  </si>
  <si>
    <t>王柏盛</t>
  </si>
  <si>
    <t>440921199801287114</t>
  </si>
  <si>
    <t>20236020009</t>
  </si>
  <si>
    <t>赵建楼</t>
  </si>
  <si>
    <t>460003199310282644</t>
  </si>
  <si>
    <t>20236110006</t>
  </si>
  <si>
    <t>邓晓萍</t>
  </si>
  <si>
    <t>440823200006302023</t>
  </si>
  <si>
    <t>20236040017</t>
  </si>
  <si>
    <t>黄宝莹</t>
  </si>
  <si>
    <t>441900199702126947</t>
  </si>
  <si>
    <t>广州市白云区太和镇卫生院</t>
  </si>
  <si>
    <t>A13</t>
  </si>
  <si>
    <t>20236080030</t>
  </si>
  <si>
    <t>医疗13室</t>
  </si>
  <si>
    <t>李雅婷</t>
  </si>
  <si>
    <t>440982199504285967</t>
  </si>
  <si>
    <t>A14</t>
  </si>
  <si>
    <t>20236040012</t>
  </si>
  <si>
    <t>苏健辉</t>
  </si>
  <si>
    <t>442000199606225453</t>
  </si>
  <si>
    <t>全科医师</t>
  </si>
  <si>
    <t>A15</t>
  </si>
  <si>
    <t>20236100007</t>
  </si>
  <si>
    <t>罗宇锋</t>
  </si>
  <si>
    <t>441481199901110535</t>
  </si>
  <si>
    <t>影像医师</t>
  </si>
  <si>
    <t>A17</t>
  </si>
  <si>
    <t>20236050002</t>
  </si>
  <si>
    <t>汤子彬</t>
  </si>
  <si>
    <t>440111199801241857</t>
  </si>
  <si>
    <t>广州市白云区钟落潭镇卫生院</t>
  </si>
  <si>
    <t>检验技师</t>
  </si>
  <si>
    <t>A30</t>
  </si>
  <si>
    <t>20236010028</t>
  </si>
  <si>
    <t>医疗12室</t>
  </si>
  <si>
    <t>邹诗婷</t>
  </si>
  <si>
    <t>440811200003160626</t>
  </si>
  <si>
    <t>西药师</t>
  </si>
  <si>
    <t>A31</t>
  </si>
  <si>
    <t>20236030026</t>
  </si>
  <si>
    <t>缺考</t>
  </si>
  <si>
    <t>罗习羽</t>
  </si>
  <si>
    <t>51132520010219491X</t>
  </si>
  <si>
    <t>20236090026</t>
  </si>
  <si>
    <t>谭慧玲</t>
  </si>
  <si>
    <t>430525199801142320</t>
  </si>
  <si>
    <t>A32</t>
  </si>
  <si>
    <t>20236040023</t>
  </si>
  <si>
    <t>丁刘洋</t>
  </si>
  <si>
    <t>411381199806236526</t>
  </si>
  <si>
    <t>20236080006</t>
  </si>
  <si>
    <t>覃璐璐</t>
  </si>
  <si>
    <t>450881199702030367</t>
  </si>
  <si>
    <t>20236040013</t>
  </si>
  <si>
    <t>姚思文</t>
  </si>
  <si>
    <t>440921199512291264</t>
  </si>
  <si>
    <t>中药师</t>
  </si>
  <si>
    <t>A33</t>
  </si>
  <si>
    <t>20236010010</t>
  </si>
  <si>
    <t>医疗11室</t>
  </si>
  <si>
    <t>何颖琪</t>
  </si>
  <si>
    <t>440111200005242424</t>
  </si>
  <si>
    <t>20236050013</t>
  </si>
  <si>
    <t>谭妍</t>
  </si>
  <si>
    <t>36242420001021062X</t>
  </si>
  <si>
    <t>20236080002</t>
  </si>
  <si>
    <t>刘萌垚</t>
  </si>
  <si>
    <t>411324199303110027</t>
  </si>
  <si>
    <t>护师</t>
  </si>
  <si>
    <t>A34</t>
  </si>
  <si>
    <t>20236130007</t>
  </si>
  <si>
    <t>护理基础理论知识</t>
  </si>
  <si>
    <t>护理室</t>
  </si>
  <si>
    <t>谢敏娟</t>
  </si>
  <si>
    <t>441203199408090227</t>
  </si>
  <si>
    <t>20236130008</t>
  </si>
  <si>
    <t>陈洁红</t>
  </si>
  <si>
    <t>445281199405112729</t>
  </si>
  <si>
    <t>20236130019</t>
  </si>
  <si>
    <t>肖英</t>
  </si>
  <si>
    <t>430523199206286466</t>
  </si>
  <si>
    <t>20236140001</t>
  </si>
  <si>
    <t>黄文坚</t>
  </si>
  <si>
    <t>441323199509024326</t>
  </si>
  <si>
    <t>A35</t>
  </si>
  <si>
    <t>20236020005</t>
  </si>
  <si>
    <t>任智蓉</t>
  </si>
  <si>
    <t>513723199805225466</t>
  </si>
  <si>
    <t>20236090031</t>
  </si>
  <si>
    <t>吴国豪</t>
  </si>
  <si>
    <t>440803199412112435</t>
  </si>
  <si>
    <t>广州市白云区黄石街社区卫生服务中心</t>
  </si>
  <si>
    <t>A39</t>
  </si>
  <si>
    <t>20236090029</t>
  </si>
  <si>
    <t>医疗3室</t>
  </si>
  <si>
    <t>黄晓素</t>
  </si>
  <si>
    <t>44058219921108692X</t>
  </si>
  <si>
    <t>A42</t>
  </si>
  <si>
    <t>20236130006</t>
  </si>
  <si>
    <t>黄碧钰</t>
  </si>
  <si>
    <t>441481199810082022</t>
  </si>
  <si>
    <t>心理治疗师</t>
  </si>
  <si>
    <t>A44</t>
  </si>
  <si>
    <t>20236150006</t>
  </si>
  <si>
    <t>公共基础知识</t>
  </si>
  <si>
    <t>综合室</t>
  </si>
  <si>
    <t>邹章深</t>
  </si>
  <si>
    <t>441424199512266037</t>
  </si>
  <si>
    <t>20236150012</t>
  </si>
  <si>
    <t>林诗颖</t>
  </si>
  <si>
    <t>440782199905282125</t>
  </si>
  <si>
    <t>20236150014</t>
  </si>
  <si>
    <t>朱晓亮</t>
  </si>
  <si>
    <t>371402200106165715</t>
  </si>
  <si>
    <t>管理职员</t>
  </si>
  <si>
    <t>A45</t>
  </si>
  <si>
    <t>20236150005</t>
  </si>
  <si>
    <t>罗子舜</t>
  </si>
  <si>
    <t>440682200104011317</t>
  </si>
  <si>
    <t>20236150004</t>
  </si>
  <si>
    <t>王泳棋</t>
  </si>
  <si>
    <t>440182200110040643</t>
  </si>
  <si>
    <t>20236150013</t>
  </si>
  <si>
    <t>梁燕珊</t>
  </si>
  <si>
    <t>440111200001190049</t>
  </si>
  <si>
    <t>广州市白云区同德街社区卫生服务中心</t>
  </si>
  <si>
    <t>A49</t>
  </si>
  <si>
    <t>20236090017</t>
  </si>
  <si>
    <t>赵焱秋</t>
  </si>
  <si>
    <t>421181199508042329</t>
  </si>
  <si>
    <t>20236040026</t>
  </si>
  <si>
    <t>王艳婷</t>
  </si>
  <si>
    <t>360502199801030924</t>
  </si>
  <si>
    <t>20236030030</t>
  </si>
  <si>
    <t>傅思惠</t>
  </si>
  <si>
    <t>440981200007138623</t>
  </si>
  <si>
    <t>A50</t>
  </si>
  <si>
    <t>20236100004</t>
  </si>
  <si>
    <t>刘凤仪</t>
  </si>
  <si>
    <t>441283199309184967</t>
  </si>
  <si>
    <t>20236090027</t>
  </si>
  <si>
    <t>李永富</t>
  </si>
  <si>
    <t>620103199803033537</t>
  </si>
  <si>
    <t>20236010001</t>
  </si>
  <si>
    <t>王璐</t>
  </si>
  <si>
    <t>42020219940510002X</t>
  </si>
  <si>
    <t>20236080009</t>
  </si>
  <si>
    <t>余珊珊</t>
  </si>
  <si>
    <t>441523199702207563</t>
  </si>
  <si>
    <t>20236070001</t>
  </si>
  <si>
    <t>游承兴</t>
  </si>
  <si>
    <t>50022819921202559X</t>
  </si>
  <si>
    <t>广州市白云区新市街社区卫生服务中心</t>
  </si>
  <si>
    <t>A57</t>
  </si>
  <si>
    <t>20236100013</t>
  </si>
  <si>
    <t>医疗4室</t>
  </si>
  <si>
    <t>陈彩云</t>
  </si>
  <si>
    <t>441423199609192381</t>
  </si>
  <si>
    <t>广州市白云区京溪街社区卫生服务中心</t>
  </si>
  <si>
    <t>A58</t>
  </si>
  <si>
    <t>20236020008</t>
  </si>
  <si>
    <t>医疗7室</t>
  </si>
  <si>
    <t>张源</t>
  </si>
  <si>
    <t>441423199710184415</t>
  </si>
  <si>
    <t>20236030009</t>
  </si>
  <si>
    <t>程琛</t>
  </si>
  <si>
    <t>410882199505074511</t>
  </si>
  <si>
    <t>20236070014</t>
  </si>
  <si>
    <t>孔嘉榆</t>
  </si>
  <si>
    <t>440181199704275421</t>
  </si>
  <si>
    <t>20236050031</t>
  </si>
  <si>
    <t>谢珍艳</t>
  </si>
  <si>
    <t>441323199604131541</t>
  </si>
  <si>
    <t>20236010006</t>
  </si>
  <si>
    <t>彭金碧</t>
  </si>
  <si>
    <t>411528199510262927</t>
  </si>
  <si>
    <t>20236110014</t>
  </si>
  <si>
    <t>钟嘉冀</t>
  </si>
  <si>
    <t>441622199202140314</t>
  </si>
  <si>
    <t>20236010017</t>
  </si>
  <si>
    <t>鲁李铭</t>
  </si>
  <si>
    <t>421221199805170019</t>
  </si>
  <si>
    <t>20236090003</t>
  </si>
  <si>
    <t>黎柳莹</t>
  </si>
  <si>
    <t>450802199704143861</t>
  </si>
  <si>
    <t>A59</t>
  </si>
  <si>
    <t>20236050004</t>
  </si>
  <si>
    <t>医疗6室</t>
  </si>
  <si>
    <t>徐露</t>
  </si>
  <si>
    <t>431028199503150026</t>
  </si>
  <si>
    <t>20236030011</t>
  </si>
  <si>
    <t>李深梅</t>
  </si>
  <si>
    <t>441402199711292029</t>
  </si>
  <si>
    <t>A60</t>
  </si>
  <si>
    <t>20236050020</t>
  </si>
  <si>
    <t>黄诗恬</t>
  </si>
  <si>
    <t>350524200007278043</t>
  </si>
  <si>
    <t>20236100011</t>
  </si>
  <si>
    <t>柯爱</t>
  </si>
  <si>
    <t>530423200011040961</t>
  </si>
  <si>
    <t>康复治疗师</t>
  </si>
  <si>
    <t>A61</t>
  </si>
  <si>
    <t>20236070021</t>
  </si>
  <si>
    <t>陈慧怡</t>
  </si>
  <si>
    <t>440881199907053827</t>
  </si>
  <si>
    <t>20236110012</t>
  </si>
  <si>
    <t>杨紫婷</t>
  </si>
  <si>
    <t>445202200008103845</t>
  </si>
  <si>
    <t>20236060011</t>
  </si>
  <si>
    <t>庄嘉怡</t>
  </si>
  <si>
    <t>440582200103085466</t>
  </si>
  <si>
    <t>20236050018</t>
  </si>
  <si>
    <t>陈穗</t>
  </si>
  <si>
    <t>430922200112180047</t>
  </si>
  <si>
    <t>20236090024</t>
  </si>
  <si>
    <t>李碧云</t>
  </si>
  <si>
    <t>432503199709105029</t>
  </si>
  <si>
    <t>广州市白云区均禾街社区卫生服务中心</t>
  </si>
  <si>
    <t>内科医师</t>
  </si>
  <si>
    <t>A63</t>
  </si>
  <si>
    <t>20236010024</t>
  </si>
  <si>
    <t>医疗5室</t>
  </si>
  <si>
    <t>周钰君</t>
  </si>
  <si>
    <t>430223199802107245</t>
  </si>
  <si>
    <t>A67</t>
  </si>
  <si>
    <t>20236060006</t>
  </si>
  <si>
    <t>曹国强</t>
  </si>
  <si>
    <t>511102199401040039</t>
  </si>
  <si>
    <t>广州市白云区嘉禾街社区卫生服务中心</t>
  </si>
  <si>
    <t>A68</t>
  </si>
  <si>
    <t>20236060028</t>
  </si>
  <si>
    <t>万乔</t>
  </si>
  <si>
    <t>421023199504182026</t>
  </si>
  <si>
    <t>20236030006</t>
  </si>
  <si>
    <t>王阳</t>
  </si>
  <si>
    <t>210402198208042016</t>
  </si>
  <si>
    <t>20236050027</t>
  </si>
  <si>
    <t>徐睿璟</t>
  </si>
  <si>
    <t>360103199606250723</t>
  </si>
  <si>
    <t>20236110018</t>
  </si>
  <si>
    <t>袁文涛</t>
  </si>
  <si>
    <t>530322199507062411</t>
  </si>
  <si>
    <t>针灸推拿医师</t>
  </si>
  <si>
    <t>A69</t>
  </si>
  <si>
    <t>20236060022</t>
  </si>
  <si>
    <t>宋健成</t>
  </si>
  <si>
    <t>440923200001092632</t>
  </si>
  <si>
    <t>20236110020</t>
  </si>
  <si>
    <t>苏杭</t>
  </si>
  <si>
    <t>130402199211061212</t>
  </si>
  <si>
    <t>20236010026</t>
  </si>
  <si>
    <t>陈泽霞</t>
  </si>
  <si>
    <t>440582199603134281</t>
  </si>
  <si>
    <t>20236010016</t>
  </si>
  <si>
    <t>叶丰瑶</t>
  </si>
  <si>
    <t>440203199308061524</t>
  </si>
  <si>
    <t>20236090001</t>
  </si>
  <si>
    <t>陈浪</t>
  </si>
  <si>
    <t>441422200101080097</t>
  </si>
  <si>
    <t>康复理疗师</t>
  </si>
  <si>
    <t>A70</t>
  </si>
  <si>
    <t>20236100031</t>
  </si>
  <si>
    <t>冯子莹</t>
  </si>
  <si>
    <t>44068119990826326X</t>
  </si>
  <si>
    <t>20236080031</t>
  </si>
  <si>
    <t>黄诗敏</t>
  </si>
  <si>
    <t>430621200102081827</t>
  </si>
  <si>
    <t>20236020027</t>
  </si>
  <si>
    <t>李云意</t>
  </si>
  <si>
    <t>440883199601112217</t>
  </si>
  <si>
    <t>A71</t>
  </si>
  <si>
    <t>20236120022</t>
  </si>
  <si>
    <t>舒烈琳</t>
  </si>
  <si>
    <t>511028199211127721</t>
  </si>
  <si>
    <t>20236090010</t>
  </si>
  <si>
    <t>程慧</t>
  </si>
  <si>
    <t>412728199712157529</t>
  </si>
  <si>
    <t>20236030008</t>
  </si>
  <si>
    <t>谢艾伦</t>
  </si>
  <si>
    <t>440982199612202129</t>
  </si>
  <si>
    <t>20236100015</t>
  </si>
  <si>
    <t>李才基</t>
  </si>
  <si>
    <t>440233199708120018</t>
  </si>
  <si>
    <t>20236010009</t>
  </si>
  <si>
    <t>左蕾</t>
  </si>
  <si>
    <t>431002199702185025</t>
  </si>
  <si>
    <t>20236030022</t>
  </si>
  <si>
    <t>吴永君</t>
  </si>
  <si>
    <t>445381199711227810</t>
  </si>
  <si>
    <t>20236020017</t>
  </si>
  <si>
    <t>傅嘉琪</t>
  </si>
  <si>
    <t>440105199610270324</t>
  </si>
  <si>
    <t>20236030029</t>
  </si>
  <si>
    <t>钟琼琼</t>
  </si>
  <si>
    <t>430281199407030042</t>
  </si>
  <si>
    <t>20236040014</t>
  </si>
  <si>
    <t>刘永健</t>
  </si>
  <si>
    <t>44200019960225891X</t>
  </si>
  <si>
    <t>20236110005</t>
  </si>
  <si>
    <t>刘紫薇</t>
  </si>
  <si>
    <t>230303199702114926</t>
  </si>
  <si>
    <t>20236070005</t>
  </si>
  <si>
    <t>梁孝萍</t>
  </si>
  <si>
    <t>370406199712070029</t>
  </si>
  <si>
    <t>20236120021</t>
  </si>
  <si>
    <t>朱元浩</t>
  </si>
  <si>
    <t>362330199607198252</t>
  </si>
  <si>
    <t>20236060008</t>
  </si>
  <si>
    <t>曾友</t>
  </si>
  <si>
    <t>360311199510090543</t>
  </si>
  <si>
    <t>20236030027</t>
  </si>
  <si>
    <t>李秋爽</t>
  </si>
  <si>
    <t>411425199508155124</t>
  </si>
  <si>
    <t>20236100003</t>
  </si>
  <si>
    <t>蒋书琴</t>
  </si>
  <si>
    <t>342423199706051668</t>
  </si>
  <si>
    <t>20236020025</t>
  </si>
  <si>
    <t>苏梦杨</t>
  </si>
  <si>
    <t>350525199709010042</t>
  </si>
  <si>
    <t>20236030002</t>
  </si>
  <si>
    <t>苏文瑶</t>
  </si>
  <si>
    <t>440681199710205961</t>
  </si>
  <si>
    <t>20236020016</t>
  </si>
  <si>
    <t>徐兰兰</t>
  </si>
  <si>
    <t>433130199408179620</t>
  </si>
  <si>
    <t>20236040027</t>
  </si>
  <si>
    <t>姚瑞娟</t>
  </si>
  <si>
    <t>140430199303245227</t>
  </si>
  <si>
    <t>20236090023</t>
  </si>
  <si>
    <t>陈茂林</t>
  </si>
  <si>
    <t>360403199801150011</t>
  </si>
  <si>
    <t>20236040005</t>
  </si>
  <si>
    <t>沈艺琳</t>
  </si>
  <si>
    <t>440281199707291342</t>
  </si>
  <si>
    <t>20236080003</t>
  </si>
  <si>
    <t>张娅兰</t>
  </si>
  <si>
    <t>411502199808089625</t>
  </si>
  <si>
    <t>20236050016</t>
  </si>
  <si>
    <t>靳雪珂</t>
  </si>
  <si>
    <t>410182199705126023</t>
  </si>
  <si>
    <t>20236020010</t>
  </si>
  <si>
    <t>王思元</t>
  </si>
  <si>
    <t>440183199408076156</t>
  </si>
  <si>
    <t>药师</t>
  </si>
  <si>
    <t>A72</t>
  </si>
  <si>
    <t>20236030001</t>
  </si>
  <si>
    <t>林育芳</t>
  </si>
  <si>
    <t>440582199808274042</t>
  </si>
  <si>
    <t>20236060027</t>
  </si>
  <si>
    <t>刘奔月</t>
  </si>
  <si>
    <t>430407199806252029</t>
  </si>
  <si>
    <t>20236110015</t>
  </si>
  <si>
    <t>梁正文</t>
  </si>
  <si>
    <t>441827199704207913</t>
  </si>
  <si>
    <t>广州市白云区石井街社区卫生服务中心</t>
  </si>
  <si>
    <t>A76</t>
  </si>
  <si>
    <t>20236110024</t>
  </si>
  <si>
    <t>医疗1室</t>
  </si>
  <si>
    <t>谢嘉兴</t>
  </si>
  <si>
    <t>440184199505080364</t>
  </si>
  <si>
    <t>20236080015</t>
  </si>
  <si>
    <t>刘梓言</t>
  </si>
  <si>
    <t>440112199605221222</t>
  </si>
  <si>
    <t>20236100010</t>
  </si>
  <si>
    <t>林沐</t>
  </si>
  <si>
    <t>440104200101020027</t>
  </si>
  <si>
    <t>A78</t>
  </si>
  <si>
    <t>20236130016</t>
  </si>
  <si>
    <t>唐珺珂</t>
  </si>
  <si>
    <t>440111200012294847</t>
  </si>
  <si>
    <t>20236130023</t>
  </si>
  <si>
    <t>张海珊</t>
  </si>
  <si>
    <t>441523199808146789</t>
  </si>
  <si>
    <t>20236130004</t>
  </si>
  <si>
    <t>李慕浩</t>
  </si>
  <si>
    <t>421302199811065617</t>
  </si>
  <si>
    <t>A79</t>
  </si>
  <si>
    <t>20236080029</t>
  </si>
  <si>
    <t>梁倩敏</t>
  </si>
  <si>
    <t>440111200110157221</t>
  </si>
  <si>
    <t>A80</t>
  </si>
  <si>
    <t>20236030020</t>
  </si>
  <si>
    <t>张瀚桦</t>
  </si>
  <si>
    <t>445121199807183923</t>
  </si>
  <si>
    <t>20236100020</t>
  </si>
  <si>
    <t>林永芬</t>
  </si>
  <si>
    <t>441224199908204843</t>
  </si>
  <si>
    <t>检验师</t>
  </si>
  <si>
    <t>A82</t>
  </si>
  <si>
    <t>20236050030</t>
  </si>
  <si>
    <t>王紫然</t>
  </si>
  <si>
    <t>440982200010212843</t>
  </si>
  <si>
    <t>20236080018</t>
  </si>
  <si>
    <t>钟向荣</t>
  </si>
  <si>
    <t>441421200001214418</t>
  </si>
  <si>
    <t>20236070002</t>
  </si>
  <si>
    <t>谢路丝</t>
  </si>
  <si>
    <t>431128199509066322</t>
  </si>
  <si>
    <t>A83</t>
  </si>
  <si>
    <t>20236040001</t>
  </si>
  <si>
    <t>医疗2室</t>
  </si>
  <si>
    <t>邱雪娜</t>
  </si>
  <si>
    <t>441322199611231720</t>
  </si>
  <si>
    <t>广州市白云区石门街社区卫生服务中心</t>
  </si>
  <si>
    <t>A85</t>
  </si>
  <si>
    <t>20236130002</t>
  </si>
  <si>
    <t>黄颜怡</t>
  </si>
  <si>
    <t>350204199808270028</t>
  </si>
  <si>
    <t>20236140004</t>
  </si>
  <si>
    <t>刘文茹</t>
  </si>
  <si>
    <t>441622200006230027</t>
  </si>
  <si>
    <t>广州市白云区白云湖街社区卫生服务中心</t>
  </si>
  <si>
    <t>A88</t>
  </si>
  <si>
    <t>20236130021</t>
  </si>
  <si>
    <t>朱斯彧</t>
  </si>
  <si>
    <t>230204199111170716</t>
  </si>
  <si>
    <t>A92</t>
  </si>
  <si>
    <t>20236030013</t>
  </si>
  <si>
    <t>杨样</t>
  </si>
  <si>
    <t>440803199809260313</t>
  </si>
  <si>
    <t>20236050009</t>
  </si>
  <si>
    <t>姜会真</t>
  </si>
  <si>
    <t>362330199002206539</t>
  </si>
  <si>
    <t>中医医师</t>
  </si>
  <si>
    <t>A93</t>
  </si>
  <si>
    <t>20236020007</t>
  </si>
  <si>
    <t>陈珊</t>
  </si>
  <si>
    <t>441481199508260027</t>
  </si>
  <si>
    <t>20236110016</t>
  </si>
  <si>
    <t>谢柳红</t>
  </si>
  <si>
    <t>450222199412080347</t>
  </si>
  <si>
    <t>20236030010</t>
  </si>
  <si>
    <t>王辉</t>
  </si>
  <si>
    <t>421302199208265040</t>
  </si>
  <si>
    <t>广州市白云区鹤龙街社区卫生服务中心</t>
  </si>
  <si>
    <t>A96</t>
  </si>
  <si>
    <t>20236060025</t>
  </si>
  <si>
    <t>刘文钊</t>
  </si>
  <si>
    <t>440111199603021511</t>
  </si>
  <si>
    <t>20236010021</t>
  </si>
  <si>
    <t>杨培</t>
  </si>
  <si>
    <t>441424199605245585</t>
  </si>
  <si>
    <t>A97</t>
  </si>
  <si>
    <t>20236040004</t>
  </si>
  <si>
    <t>宋晓坤</t>
  </si>
  <si>
    <t>340304199510261018</t>
  </si>
  <si>
    <t>20236010012</t>
  </si>
  <si>
    <t>邹高雍</t>
  </si>
  <si>
    <t>44142419970413707X</t>
  </si>
  <si>
    <t>20236090011</t>
  </si>
  <si>
    <t>周思杰</t>
  </si>
  <si>
    <t>429005198707260629</t>
  </si>
  <si>
    <t>20236100026</t>
  </si>
  <si>
    <t>李嘉权</t>
  </si>
  <si>
    <t>44200019961227127x</t>
  </si>
  <si>
    <t>20236070008</t>
  </si>
  <si>
    <t>闫晋齐</t>
  </si>
  <si>
    <t>149001199710020011</t>
  </si>
  <si>
    <t>20236010023</t>
  </si>
  <si>
    <t>陈晓婷</t>
  </si>
  <si>
    <t>445322199610072223</t>
  </si>
  <si>
    <t>20236020018</t>
  </si>
  <si>
    <t>周飞园</t>
  </si>
  <si>
    <t>441424199602260528</t>
  </si>
  <si>
    <t>20236020011</t>
  </si>
  <si>
    <t>黄凤秋</t>
  </si>
  <si>
    <t>440183199606180763</t>
  </si>
  <si>
    <t>20236020031</t>
  </si>
  <si>
    <t>伏蓉</t>
  </si>
  <si>
    <t>530322199707080729</t>
  </si>
  <si>
    <t>20236010018</t>
  </si>
  <si>
    <t>欧阳睿晴</t>
  </si>
  <si>
    <t>440681199610090626</t>
  </si>
  <si>
    <t>20236070017</t>
  </si>
  <si>
    <t>陈杨</t>
  </si>
  <si>
    <t>460035199506052710</t>
  </si>
  <si>
    <t>A99</t>
  </si>
  <si>
    <t>20236090007</t>
  </si>
  <si>
    <t>黄丹</t>
  </si>
  <si>
    <t>44098219961115142X</t>
  </si>
  <si>
    <t>A100</t>
  </si>
  <si>
    <t>20236070004</t>
  </si>
  <si>
    <t>梁咏欣</t>
  </si>
  <si>
    <t>440803199609272926</t>
  </si>
  <si>
    <t>20236080024</t>
  </si>
  <si>
    <t>赖冰冰</t>
  </si>
  <si>
    <t>441422199605205329</t>
  </si>
  <si>
    <t>20236020028</t>
  </si>
  <si>
    <t>全意</t>
  </si>
  <si>
    <t>45010319970603152X</t>
  </si>
  <si>
    <t>20236100016</t>
  </si>
  <si>
    <t>何咏秋</t>
  </si>
  <si>
    <t>445281199810183483</t>
  </si>
  <si>
    <t>20236110017</t>
  </si>
  <si>
    <t>汤梦莹</t>
  </si>
  <si>
    <t>350426199705082023</t>
  </si>
  <si>
    <t>20236090014</t>
  </si>
  <si>
    <t>王炯</t>
  </si>
  <si>
    <t>41272419960324031X</t>
  </si>
  <si>
    <t>20236120018</t>
  </si>
  <si>
    <t>连翠莹</t>
  </si>
  <si>
    <t>440184199911146322</t>
  </si>
  <si>
    <t>A101</t>
  </si>
  <si>
    <t>20236010014</t>
  </si>
  <si>
    <t>徐建英</t>
  </si>
  <si>
    <t>440184199111164223</t>
  </si>
  <si>
    <t>20236070028</t>
  </si>
  <si>
    <t>周嘉佳</t>
  </si>
  <si>
    <t>430521199709202620</t>
  </si>
  <si>
    <t>20236020030</t>
  </si>
  <si>
    <t>刘晓飞</t>
  </si>
  <si>
    <t>43052819950315586X</t>
  </si>
  <si>
    <t>20236040006</t>
  </si>
  <si>
    <t>胡欣童</t>
  </si>
  <si>
    <t>440103200007162428</t>
  </si>
  <si>
    <t>A102</t>
  </si>
  <si>
    <t>20236130020</t>
  </si>
  <si>
    <t>丘丹凤</t>
  </si>
  <si>
    <t>441422200006172620</t>
  </si>
  <si>
    <t>20236130024</t>
  </si>
  <si>
    <t>卓慧苗</t>
  </si>
  <si>
    <t>441581200106017981</t>
  </si>
  <si>
    <t>20236140003</t>
  </si>
  <si>
    <t>赖梓玲</t>
  </si>
  <si>
    <t>440183200101254443</t>
  </si>
  <si>
    <t>20236130013</t>
  </si>
  <si>
    <t>曹颖蕾</t>
  </si>
  <si>
    <t>441827199911183627</t>
  </si>
  <si>
    <t>针灸推拿师</t>
  </si>
  <si>
    <t>A103</t>
  </si>
  <si>
    <t>20236020015</t>
  </si>
  <si>
    <t>邝莉君</t>
  </si>
  <si>
    <t>440184199702261228</t>
  </si>
  <si>
    <t>20236060018</t>
  </si>
  <si>
    <t>谭小霞</t>
  </si>
  <si>
    <t>431028200010242446</t>
  </si>
  <si>
    <t>20236100024</t>
  </si>
  <si>
    <t>邝文俊</t>
  </si>
  <si>
    <t>44011119980620211X</t>
  </si>
  <si>
    <t>康复技师</t>
  </si>
  <si>
    <t>A104</t>
  </si>
  <si>
    <t>20236010005</t>
  </si>
  <si>
    <t>赖丽花</t>
  </si>
  <si>
    <t>441424199803041380</t>
  </si>
  <si>
    <t>儿科医师</t>
  </si>
  <si>
    <t>A107</t>
  </si>
  <si>
    <t>20236030028</t>
  </si>
  <si>
    <t>严荣玉</t>
  </si>
  <si>
    <t>441225199309242510</t>
  </si>
  <si>
    <t>B52</t>
  </si>
  <si>
    <t>20236030012</t>
  </si>
  <si>
    <t>邹金凌</t>
  </si>
  <si>
    <t>450923199601215663</t>
  </si>
  <si>
    <t>20236090004</t>
  </si>
  <si>
    <t>徐伟玲</t>
  </si>
  <si>
    <t>440111199603073020</t>
  </si>
  <si>
    <t>20236090019</t>
  </si>
  <si>
    <t>陈露露</t>
  </si>
  <si>
    <t>34240119951015822X</t>
  </si>
  <si>
    <t>20236020012</t>
  </si>
  <si>
    <t>蔡裕娴</t>
  </si>
  <si>
    <t>441322199607161424</t>
  </si>
  <si>
    <t>20236100021</t>
  </si>
  <si>
    <t>陈嘉怡</t>
  </si>
  <si>
    <t>442000199508042346</t>
  </si>
  <si>
    <t>20236050005</t>
  </si>
  <si>
    <t>李子旋</t>
  </si>
  <si>
    <t>441802199703042427</t>
  </si>
  <si>
    <t>广州市白云区三元里街社区卫生服务中心</t>
  </si>
  <si>
    <t>A46</t>
  </si>
  <si>
    <t>20236120017</t>
  </si>
  <si>
    <t>黄贵花</t>
  </si>
  <si>
    <t>44162319971002034X</t>
  </si>
  <si>
    <t>20236030015</t>
  </si>
  <si>
    <t>戴皓云</t>
  </si>
  <si>
    <t>430111199705210768</t>
  </si>
  <si>
    <t>20236070026</t>
  </si>
  <si>
    <t>劳志扬</t>
  </si>
  <si>
    <t>45052119970929053X</t>
  </si>
  <si>
    <t>20236120011</t>
  </si>
  <si>
    <t>黄媛</t>
  </si>
  <si>
    <t>440203199401121827</t>
  </si>
  <si>
    <t>A47</t>
  </si>
  <si>
    <t>20236030023</t>
  </si>
  <si>
    <t>陈佳</t>
  </si>
  <si>
    <t>445202199604288027</t>
  </si>
  <si>
    <t>20236040024</t>
  </si>
  <si>
    <t>张瑛</t>
  </si>
  <si>
    <t>441881199607250424</t>
  </si>
  <si>
    <t>20236010007</t>
  </si>
  <si>
    <t xml:space="preserve">         </t>
  </si>
  <si>
    <t>计数</t>
  </si>
  <si>
    <t>广州市白云区卫生健康系统2023年校园招聘第二批拟聘人员名单</t>
  </si>
  <si>
    <t xml:space="preserve">职称 </t>
  </si>
  <si>
    <t>拟聘岗位</t>
  </si>
  <si>
    <t>名次</t>
  </si>
  <si>
    <t>研究生</t>
  </si>
  <si>
    <t>硕士</t>
  </si>
  <si>
    <t>临床医师（专业技术十二级）</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</si>
</sst>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44">
    <font>
      <sz val="11"/>
      <color theme="1"/>
      <name val="宋体"/>
      <charset val="162"/>
      <scheme val="minor"/>
    </font>
    <font>
      <sz val="12"/>
      <color theme="1"/>
      <name val="宋体"/>
      <charset val="134"/>
      <scheme val="minor"/>
    </font>
    <font>
      <sz val="11"/>
      <color theme="1"/>
      <name val="宋体"/>
      <charset val="134"/>
      <scheme val="minor"/>
    </font>
    <font>
      <sz val="18"/>
      <name val="方正小标宋简体"/>
      <charset val="134"/>
    </font>
    <font>
      <b/>
      <sz val="12"/>
      <name val="宋体"/>
      <charset val="134"/>
    </font>
    <font>
      <sz val="12"/>
      <color indexed="8"/>
      <name val="宋体"/>
      <charset val="134"/>
      <scheme val="minor"/>
    </font>
    <font>
      <sz val="12"/>
      <color theme="1"/>
      <name val="宋体"/>
      <charset val="134"/>
    </font>
    <font>
      <sz val="12"/>
      <color rgb="FF000000"/>
      <name val="宋体"/>
      <charset val="134"/>
    </font>
    <font>
      <sz val="12"/>
      <color indexed="8"/>
      <name val="宋体"/>
      <charset val="134"/>
    </font>
    <font>
      <sz val="12"/>
      <name val="宋体"/>
      <charset val="0"/>
      <scheme val="minor"/>
    </font>
    <font>
      <b/>
      <sz val="14"/>
      <color indexed="8"/>
      <name val="宋体"/>
      <charset val="134"/>
      <scheme val="minor"/>
    </font>
    <font>
      <sz val="11"/>
      <color indexed="8"/>
      <name val="宋体"/>
      <charset val="134"/>
      <scheme val="minor"/>
    </font>
    <font>
      <sz val="11"/>
      <name val="宋体"/>
      <charset val="0"/>
      <scheme val="minor"/>
    </font>
    <font>
      <sz val="14"/>
      <color theme="1"/>
      <name val="宋体"/>
      <charset val="134"/>
      <scheme val="minor"/>
    </font>
    <font>
      <sz val="20"/>
      <color theme="1"/>
      <name val="方正小标宋简体"/>
      <charset val="134"/>
    </font>
    <font>
      <sz val="14"/>
      <color theme="1"/>
      <name val="黑体"/>
      <charset val="134"/>
    </font>
    <font>
      <sz val="9"/>
      <color theme="1"/>
      <name val="宋体"/>
      <charset val="134"/>
      <scheme val="minor"/>
    </font>
    <font>
      <sz val="18"/>
      <color rgb="FF000000"/>
      <name val="黑体"/>
      <charset val="134"/>
    </font>
    <font>
      <b/>
      <sz val="11"/>
      <color rgb="FF000000"/>
      <name val="宋体"/>
      <charset val="134"/>
      <scheme val="minor"/>
    </font>
    <font>
      <sz val="11"/>
      <color rgb="FF000000"/>
      <name val="宋体"/>
      <charset val="134"/>
      <scheme val="minor"/>
    </font>
    <font>
      <sz val="9"/>
      <color rgb="FF000000"/>
      <name val="黑体"/>
      <charset val="134"/>
    </font>
    <font>
      <b/>
      <sz val="9"/>
      <color rgb="FF000000"/>
      <name val="宋体"/>
      <charset val="134"/>
      <scheme val="minor"/>
    </font>
    <font>
      <sz val="10"/>
      <color rgb="FF000000"/>
      <name val="宋体"/>
      <charset val="134"/>
    </font>
    <font>
      <sz val="9"/>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8" tint="0.8"/>
        <bgColor indexed="64"/>
      </patternFill>
    </fill>
    <fill>
      <patternFill patternType="solid">
        <fgColor theme="5" tint="0.8"/>
        <bgColor indexed="64"/>
      </patternFill>
    </fill>
    <fill>
      <patternFill patternType="solid">
        <fgColor theme="6" tint="0.8"/>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 fillId="7"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8" borderId="13" applyNumberFormat="0" applyAlignment="0" applyProtection="0">
      <alignment vertical="center"/>
    </xf>
    <xf numFmtId="0" fontId="34" fillId="9" borderId="14" applyNumberFormat="0" applyAlignment="0" applyProtection="0">
      <alignment vertical="center"/>
    </xf>
    <xf numFmtId="0" fontId="35" fillId="9" borderId="13" applyNumberFormat="0" applyAlignment="0" applyProtection="0">
      <alignment vertical="center"/>
    </xf>
    <xf numFmtId="0" fontId="36" fillId="10"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2" fillId="37" borderId="0" applyNumberFormat="0" applyBorder="0" applyAlignment="0" applyProtection="0">
      <alignment vertical="center"/>
    </xf>
  </cellStyleXfs>
  <cellXfs count="71">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177" fontId="9" fillId="0" borderId="3" xfId="0" applyNumberFormat="1" applyFont="1" applyFill="1" applyBorder="1" applyAlignment="1">
      <alignment horizontal="center" vertical="center"/>
    </xf>
    <xf numFmtId="178" fontId="9" fillId="0" borderId="3" xfId="0" applyNumberFormat="1" applyFont="1" applyFill="1" applyBorder="1" applyAlignment="1">
      <alignment horizontal="center" vertical="center"/>
    </xf>
    <xf numFmtId="0" fontId="1" fillId="0" borderId="3" xfId="0" applyFont="1" applyFill="1" applyBorder="1" applyAlignment="1">
      <alignment vertical="center"/>
    </xf>
    <xf numFmtId="0" fontId="2" fillId="0" borderId="0" xfId="0" applyFont="1" applyFill="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2" fillId="4" borderId="0" xfId="0" applyFont="1" applyFill="1" applyAlignment="1">
      <alignment vertical="center"/>
    </xf>
    <xf numFmtId="0" fontId="2" fillId="5" borderId="0" xfId="0" applyFont="1" applyFill="1" applyAlignment="1">
      <alignment vertical="center"/>
    </xf>
    <xf numFmtId="0" fontId="2" fillId="6" borderId="0" xfId="0" applyFont="1" applyFill="1" applyAlignment="1">
      <alignment vertical="center"/>
    </xf>
    <xf numFmtId="0" fontId="10" fillId="0" borderId="0" xfId="0" applyFont="1" applyFill="1" applyAlignment="1">
      <alignment horizontal="center" vertical="center"/>
    </xf>
    <xf numFmtId="0" fontId="11" fillId="0" borderId="5" xfId="0" applyFont="1" applyFill="1" applyBorder="1" applyAlignment="1">
      <alignment horizontal="center" vertical="center"/>
    </xf>
    <xf numFmtId="0" fontId="11" fillId="2" borderId="5" xfId="0" applyFont="1" applyFill="1" applyBorder="1" applyAlignment="1">
      <alignment horizontal="center" vertical="center"/>
    </xf>
    <xf numFmtId="0" fontId="11" fillId="3" borderId="5" xfId="0" applyFont="1" applyFill="1" applyBorder="1" applyAlignment="1">
      <alignment horizontal="center" vertical="center"/>
    </xf>
    <xf numFmtId="0" fontId="11" fillId="4" borderId="5" xfId="0" applyFont="1" applyFill="1" applyBorder="1" applyAlignment="1">
      <alignment horizontal="center" vertical="center"/>
    </xf>
    <xf numFmtId="0" fontId="11" fillId="5" borderId="5" xfId="0" applyFont="1" applyFill="1" applyBorder="1" applyAlignment="1">
      <alignment horizontal="center" vertical="center"/>
    </xf>
    <xf numFmtId="177" fontId="11" fillId="0" borderId="6"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2" borderId="8" xfId="0" applyFont="1" applyFill="1" applyBorder="1" applyAlignment="1">
      <alignment horizontal="center" vertical="center"/>
    </xf>
    <xf numFmtId="177" fontId="12" fillId="2" borderId="3" xfId="0" applyNumberFormat="1" applyFont="1" applyFill="1" applyBorder="1" applyAlignment="1">
      <alignment horizontal="center" vertical="center"/>
    </xf>
    <xf numFmtId="178" fontId="12" fillId="2"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10" fontId="2" fillId="2" borderId="0" xfId="0" applyNumberFormat="1" applyFont="1" applyFill="1" applyAlignment="1">
      <alignment vertical="center"/>
    </xf>
    <xf numFmtId="0" fontId="11" fillId="3" borderId="8" xfId="0" applyFont="1" applyFill="1" applyBorder="1" applyAlignment="1">
      <alignment horizontal="center" vertical="center"/>
    </xf>
    <xf numFmtId="177" fontId="12" fillId="3" borderId="3" xfId="0" applyNumberFormat="1" applyFont="1" applyFill="1" applyBorder="1" applyAlignment="1">
      <alignment horizontal="center" vertical="center"/>
    </xf>
    <xf numFmtId="178" fontId="12" fillId="3" borderId="3" xfId="0" applyNumberFormat="1" applyFont="1" applyFill="1" applyBorder="1" applyAlignment="1">
      <alignment horizontal="center" vertical="center"/>
    </xf>
    <xf numFmtId="0" fontId="11" fillId="3" borderId="3" xfId="0" applyFont="1" applyFill="1" applyBorder="1" applyAlignment="1">
      <alignment horizontal="center" vertical="center"/>
    </xf>
    <xf numFmtId="0" fontId="11" fillId="0" borderId="8" xfId="0" applyFont="1" applyFill="1" applyBorder="1" applyAlignment="1">
      <alignment horizontal="center" vertical="center"/>
    </xf>
    <xf numFmtId="177" fontId="12" fillId="0" borderId="3" xfId="0" applyNumberFormat="1" applyFont="1" applyFill="1" applyBorder="1" applyAlignment="1">
      <alignment horizontal="center" vertical="center"/>
    </xf>
    <xf numFmtId="178" fontId="12"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4" borderId="8" xfId="0" applyFont="1" applyFill="1" applyBorder="1" applyAlignment="1">
      <alignment horizontal="center" vertical="center"/>
    </xf>
    <xf numFmtId="177" fontId="12" fillId="4" borderId="3" xfId="0" applyNumberFormat="1" applyFont="1" applyFill="1" applyBorder="1" applyAlignment="1">
      <alignment horizontal="center" vertical="center"/>
    </xf>
    <xf numFmtId="178" fontId="12" fillId="4" borderId="3" xfId="0" applyNumberFormat="1" applyFont="1" applyFill="1" applyBorder="1" applyAlignment="1">
      <alignment horizontal="center" vertical="center"/>
    </xf>
    <xf numFmtId="0" fontId="11" fillId="4" borderId="3" xfId="0" applyFont="1" applyFill="1" applyBorder="1" applyAlignment="1">
      <alignment horizontal="center" vertical="center"/>
    </xf>
    <xf numFmtId="0" fontId="11" fillId="5" borderId="8" xfId="0" applyFont="1" applyFill="1" applyBorder="1" applyAlignment="1">
      <alignment horizontal="center" vertical="center"/>
    </xf>
    <xf numFmtId="177" fontId="12" fillId="5" borderId="3" xfId="0" applyNumberFormat="1" applyFont="1" applyFill="1" applyBorder="1" applyAlignment="1">
      <alignment horizontal="center" vertical="center"/>
    </xf>
    <xf numFmtId="178" fontId="12" fillId="5" borderId="3" xfId="0" applyNumberFormat="1" applyFont="1" applyFill="1" applyBorder="1" applyAlignment="1">
      <alignment horizontal="center" vertical="center"/>
    </xf>
    <xf numFmtId="0" fontId="11" fillId="5" borderId="3" xfId="0" applyFont="1" applyFill="1" applyBorder="1" applyAlignment="1">
      <alignment horizontal="center" vertical="center"/>
    </xf>
    <xf numFmtId="0" fontId="13" fillId="0" borderId="0" xfId="0" applyFont="1" applyFill="1" applyAlignment="1">
      <alignment vertical="center"/>
    </xf>
    <xf numFmtId="0" fontId="14"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58" fontId="13" fillId="0" borderId="3" xfId="0" applyNumberFormat="1" applyFont="1" applyFill="1" applyBorder="1" applyAlignment="1">
      <alignment horizontal="center" vertical="center"/>
    </xf>
    <xf numFmtId="0" fontId="16" fillId="0" borderId="0" xfId="0" applyFont="1" applyFill="1" applyAlignment="1">
      <alignment vertical="center"/>
    </xf>
    <xf numFmtId="0" fontId="17" fillId="0" borderId="0" xfId="0" applyNumberFormat="1" applyFont="1" applyFill="1" applyAlignment="1">
      <alignment horizontal="center" vertical="center"/>
    </xf>
    <xf numFmtId="0" fontId="18" fillId="0" borderId="9" xfId="0" applyNumberFormat="1" applyFont="1" applyFill="1" applyBorder="1" applyAlignment="1">
      <alignment horizontal="center" vertical="center"/>
    </xf>
    <xf numFmtId="0" fontId="1" fillId="0" borderId="9" xfId="0" applyFont="1" applyFill="1" applyBorder="1" applyAlignment="1">
      <alignment horizontal="center" vertical="center"/>
    </xf>
    <xf numFmtId="0" fontId="7" fillId="0" borderId="9" xfId="0" applyFont="1" applyFill="1" applyBorder="1" applyAlignment="1">
      <alignment horizontal="center" vertical="center"/>
    </xf>
    <xf numFmtId="178" fontId="19" fillId="0" borderId="9" xfId="0" applyNumberFormat="1" applyFont="1" applyFill="1" applyBorder="1" applyAlignment="1">
      <alignment horizontal="center" vertical="center"/>
    </xf>
    <xf numFmtId="0" fontId="20" fillId="0" borderId="0" xfId="0" applyNumberFormat="1" applyFont="1" applyFill="1" applyAlignment="1">
      <alignment horizontal="center" vertical="center"/>
    </xf>
    <xf numFmtId="0" fontId="21" fillId="0" borderId="9" xfId="0" applyNumberFormat="1" applyFont="1" applyFill="1" applyBorder="1" applyAlignment="1">
      <alignment horizontal="center" vertical="center"/>
    </xf>
    <xf numFmtId="0" fontId="18" fillId="0" borderId="9" xfId="0" applyNumberFormat="1" applyFont="1" applyFill="1" applyBorder="1" applyAlignment="1">
      <alignment horizontal="center" vertical="center" wrapText="1"/>
    </xf>
    <xf numFmtId="0" fontId="22" fillId="0" borderId="9" xfId="0" applyFont="1" applyFill="1" applyBorder="1" applyAlignment="1">
      <alignment horizontal="center" vertical="center"/>
    </xf>
    <xf numFmtId="0" fontId="23" fillId="0" borderId="9" xfId="0" applyFont="1" applyFill="1" applyBorder="1" applyAlignment="1">
      <alignment horizontal="center" vertical="center"/>
    </xf>
    <xf numFmtId="178" fontId="24" fillId="0" borderId="9" xfId="0" applyNumberFormat="1" applyFont="1" applyFill="1" applyBorder="1" applyAlignment="1">
      <alignment horizontal="center" vertical="center"/>
    </xf>
    <xf numFmtId="0" fontId="7" fillId="0" borderId="9" xfId="0" applyFont="1" applyFill="1" applyBorder="1" applyAlignment="1" quotePrefix="1">
      <alignment horizontal="center" vertical="center"/>
    </xf>
    <xf numFmtId="0" fontId="4" fillId="0" borderId="2"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WXWorkLocal\1688849876343490_1970325008038486\Cache\File\2023-01\2023-01-09%2018_42_38-&#25253;&#32771;&#20449;&#246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esktop\2023-01-09%2018_42_38-&#25253;&#32771;&#20449;&#246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E1" t="str">
            <v>身份证号</v>
          </cell>
          <cell r="F1" t="str">
            <v>手机号</v>
          </cell>
          <cell r="G1" t="str">
            <v>邮箱</v>
          </cell>
        </row>
        <row r="2">
          <cell r="E2" t="str">
            <v>420323200107281224</v>
          </cell>
          <cell r="F2" t="str">
            <v>13635701421</v>
          </cell>
          <cell r="G2" t="str">
            <v>2285684501@qq.com</v>
          </cell>
        </row>
        <row r="3">
          <cell r="E3" t="str">
            <v>440583200011044567</v>
          </cell>
          <cell r="F3" t="str">
            <v>18316050368</v>
          </cell>
          <cell r="G3" t="str">
            <v>2324664632@qq.com</v>
          </cell>
        </row>
        <row r="4">
          <cell r="E4" t="str">
            <v>440582199808274042</v>
          </cell>
          <cell r="F4" t="str">
            <v>13711173138</v>
          </cell>
          <cell r="G4" t="str">
            <v>1297014581@qq.com</v>
          </cell>
        </row>
        <row r="5">
          <cell r="E5" t="str">
            <v>441424199605245585</v>
          </cell>
          <cell r="F5" t="str">
            <v>15622166083</v>
          </cell>
          <cell r="G5" t="str">
            <v>735136115@qq.com</v>
          </cell>
        </row>
        <row r="6">
          <cell r="E6" t="str">
            <v>440182200110040643</v>
          </cell>
          <cell r="F6" t="str">
            <v>13434171112</v>
          </cell>
          <cell r="G6" t="str">
            <v>1763613643@qq.com</v>
          </cell>
        </row>
        <row r="7">
          <cell r="E7" t="str">
            <v>522124199707196010</v>
          </cell>
          <cell r="F7" t="str">
            <v>13732058593</v>
          </cell>
          <cell r="G7" t="str">
            <v>huangzihao2023@163.com</v>
          </cell>
        </row>
        <row r="8">
          <cell r="E8" t="str">
            <v>441323199604131541</v>
          </cell>
          <cell r="F8" t="str">
            <v>13610012317</v>
          </cell>
          <cell r="G8" t="str">
            <v>1299257742@qq.com</v>
          </cell>
        </row>
        <row r="9">
          <cell r="E9" t="str">
            <v>441622199202140314</v>
          </cell>
          <cell r="F9" t="str">
            <v>15902083171</v>
          </cell>
          <cell r="G9" t="str">
            <v>346902054@qq.com</v>
          </cell>
        </row>
        <row r="10">
          <cell r="E10" t="str">
            <v>430525199801142320</v>
          </cell>
          <cell r="F10" t="str">
            <v>17773954399</v>
          </cell>
          <cell r="G10" t="str">
            <v>1258792297@qq.com</v>
          </cell>
        </row>
        <row r="11">
          <cell r="E11" t="str">
            <v>440104200011172211</v>
          </cell>
          <cell r="F11" t="str">
            <v>13711650209</v>
          </cell>
          <cell r="G11" t="str">
            <v>fym4321@163.com</v>
          </cell>
        </row>
        <row r="12">
          <cell r="E12" t="str">
            <v>412826199902173522</v>
          </cell>
          <cell r="F12" t="str">
            <v>17344869610</v>
          </cell>
          <cell r="G12" t="str">
            <v>1804590597@qq.com</v>
          </cell>
        </row>
        <row r="13">
          <cell r="E13" t="str">
            <v>350204199808270028</v>
          </cell>
          <cell r="F13" t="str">
            <v>13265180615</v>
          </cell>
          <cell r="G13" t="str">
            <v>874291378@qq.com</v>
          </cell>
        </row>
        <row r="14">
          <cell r="E14" t="str">
            <v>441481199608016304</v>
          </cell>
          <cell r="F14" t="str">
            <v>15622152159</v>
          </cell>
          <cell r="G14" t="str">
            <v>1652060146@qq.com</v>
          </cell>
        </row>
        <row r="15">
          <cell r="E15" t="str">
            <v>440111199311270348</v>
          </cell>
          <cell r="F15" t="str">
            <v>13570929082</v>
          </cell>
          <cell r="G15" t="str">
            <v>302883711@qq.com</v>
          </cell>
        </row>
        <row r="16">
          <cell r="E16" t="str">
            <v>440823200006302023</v>
          </cell>
          <cell r="F16" t="str">
            <v>14714142384</v>
          </cell>
          <cell r="G16" t="str">
            <v>2557342696@qq.com</v>
          </cell>
        </row>
        <row r="17">
          <cell r="E17" t="str">
            <v>445322199910191021</v>
          </cell>
          <cell r="F17" t="str">
            <v>15014494313</v>
          </cell>
          <cell r="G17" t="str">
            <v>1085978882@qq.com</v>
          </cell>
        </row>
        <row r="18">
          <cell r="E18" t="str">
            <v>440103200007286017</v>
          </cell>
          <cell r="F18" t="str">
            <v>18802010728</v>
          </cell>
          <cell r="G18" t="str">
            <v>773632887@qq.com</v>
          </cell>
        </row>
        <row r="19">
          <cell r="E19" t="str">
            <v>421024199310010468</v>
          </cell>
          <cell r="F19" t="str">
            <v>15677167212</v>
          </cell>
          <cell r="G19" t="str">
            <v>237952413@qq.com</v>
          </cell>
        </row>
        <row r="20">
          <cell r="E20" t="str">
            <v>440982200003264581</v>
          </cell>
          <cell r="F20" t="str">
            <v>13642625240</v>
          </cell>
          <cell r="G20" t="str">
            <v>1813851873@qq.com</v>
          </cell>
        </row>
        <row r="21">
          <cell r="E21" t="str">
            <v>441424199602260528</v>
          </cell>
          <cell r="F21" t="str">
            <v>14718288199</v>
          </cell>
          <cell r="G21" t="str">
            <v>825462013@qq.com</v>
          </cell>
        </row>
        <row r="22">
          <cell r="E22" t="str">
            <v>232324199611224840</v>
          </cell>
          <cell r="F22" t="str">
            <v>15046580773</v>
          </cell>
          <cell r="G22" t="str">
            <v>1307680580@qq.com</v>
          </cell>
        </row>
        <row r="23">
          <cell r="E23" t="str">
            <v>430621200102081827</v>
          </cell>
          <cell r="F23" t="str">
            <v>19120517125</v>
          </cell>
          <cell r="G23" t="str">
            <v>19120517125@163.com</v>
          </cell>
        </row>
        <row r="24">
          <cell r="E24" t="str">
            <v>421302199208265040</v>
          </cell>
          <cell r="F24" t="str">
            <v>18222061077</v>
          </cell>
          <cell r="G24" t="str">
            <v>18222061077@163.com</v>
          </cell>
        </row>
        <row r="25">
          <cell r="E25" t="str">
            <v>44011119980620211X</v>
          </cell>
          <cell r="F25" t="str">
            <v>13580491203</v>
          </cell>
          <cell r="G25" t="str">
            <v>1535666302@qq.com</v>
          </cell>
        </row>
        <row r="26">
          <cell r="E26" t="str">
            <v>440233199708120018</v>
          </cell>
          <cell r="F26" t="str">
            <v>15626468884</v>
          </cell>
          <cell r="G26" t="str">
            <v>413723769@qq.com</v>
          </cell>
        </row>
        <row r="27">
          <cell r="E27" t="str">
            <v>440782199905282125</v>
          </cell>
          <cell r="F27" t="str">
            <v>15302253671</v>
          </cell>
          <cell r="G27" t="str">
            <v>369239555@qq.com</v>
          </cell>
        </row>
        <row r="28">
          <cell r="E28" t="str">
            <v>440103200007162428</v>
          </cell>
          <cell r="F28" t="str">
            <v>15102073854</v>
          </cell>
          <cell r="G28" t="str">
            <v>892580029@qq.com</v>
          </cell>
        </row>
        <row r="29">
          <cell r="E29" t="str">
            <v>440682199708286068</v>
          </cell>
          <cell r="F29" t="str">
            <v>13434828338</v>
          </cell>
          <cell r="G29" t="str">
            <v>931604429@qq.com</v>
          </cell>
        </row>
        <row r="30">
          <cell r="E30" t="str">
            <v>142623199709275724</v>
          </cell>
          <cell r="F30" t="str">
            <v>13719285358</v>
          </cell>
          <cell r="G30" t="str">
            <v>cuixx@mail2.sysu.edu.cn</v>
          </cell>
        </row>
        <row r="31">
          <cell r="E31" t="str">
            <v>44142419970413707X</v>
          </cell>
          <cell r="F31" t="str">
            <v>13424096140</v>
          </cell>
          <cell r="G31" t="str">
            <v>2840694687@qq.com</v>
          </cell>
        </row>
        <row r="32">
          <cell r="E32" t="str">
            <v>230204199111170716</v>
          </cell>
          <cell r="F32" t="str">
            <v>18898469961</v>
          </cell>
          <cell r="G32" t="str">
            <v>2020219043@stu.gzhmu.edu.cn</v>
          </cell>
        </row>
        <row r="33">
          <cell r="E33" t="str">
            <v>362301199606024048</v>
          </cell>
          <cell r="F33" t="str">
            <v>18379870211</v>
          </cell>
          <cell r="G33" t="str">
            <v>2020283040073@whu.edu.cn</v>
          </cell>
        </row>
        <row r="34">
          <cell r="E34" t="str">
            <v>360502199801030924</v>
          </cell>
          <cell r="F34" t="str">
            <v>18332787296</v>
          </cell>
          <cell r="G34" t="str">
            <v>837857353@qq.com</v>
          </cell>
        </row>
        <row r="35">
          <cell r="E35" t="str">
            <v>530423200011040961</v>
          </cell>
          <cell r="F35" t="str">
            <v>15825159240</v>
          </cell>
          <cell r="G35" t="str">
            <v>Keai1300850483@outlook.com</v>
          </cell>
        </row>
        <row r="36">
          <cell r="E36" t="str">
            <v>22072419990225321X</v>
          </cell>
          <cell r="F36" t="str">
            <v>17690923137</v>
          </cell>
          <cell r="G36" t="str">
            <v>2929778837@qq.com</v>
          </cell>
        </row>
        <row r="37">
          <cell r="E37" t="str">
            <v>440981200007138623</v>
          </cell>
          <cell r="F37" t="str">
            <v>19860077553</v>
          </cell>
          <cell r="G37" t="str">
            <v>853339614@qq.com</v>
          </cell>
        </row>
        <row r="38">
          <cell r="E38" t="str">
            <v>441424199803041380</v>
          </cell>
          <cell r="F38" t="str">
            <v>18319259794</v>
          </cell>
          <cell r="G38" t="str">
            <v>1653010496@qq.com</v>
          </cell>
        </row>
        <row r="39">
          <cell r="E39" t="str">
            <v>412726200001270018</v>
          </cell>
          <cell r="F39" t="str">
            <v>18142835925</v>
          </cell>
          <cell r="G39" t="str">
            <v>kaiyuan15896321@126.com</v>
          </cell>
        </row>
        <row r="40">
          <cell r="E40" t="str">
            <v>44092119960421352X</v>
          </cell>
          <cell r="F40" t="str">
            <v>15813043879</v>
          </cell>
          <cell r="G40" t="str">
            <v>15813043879@163.com</v>
          </cell>
        </row>
        <row r="41">
          <cell r="E41" t="str">
            <v>140322199611297541</v>
          </cell>
          <cell r="F41" t="str">
            <v>19834519844</v>
          </cell>
          <cell r="G41" t="str">
            <v>184249783@qq.com</v>
          </cell>
        </row>
        <row r="42">
          <cell r="E42" t="str">
            <v>43052819950315586X</v>
          </cell>
          <cell r="F42" t="str">
            <v>15211197082</v>
          </cell>
          <cell r="G42" t="str">
            <v>724226652@qq.com</v>
          </cell>
        </row>
        <row r="43">
          <cell r="E43" t="str">
            <v>441323200005270529</v>
          </cell>
          <cell r="F43" t="str">
            <v>13692883861</v>
          </cell>
          <cell r="G43" t="str">
            <v>1259105449@qq.com</v>
          </cell>
        </row>
        <row r="44">
          <cell r="E44" t="str">
            <v>513030199601097920</v>
          </cell>
          <cell r="F44" t="str">
            <v>17767731995</v>
          </cell>
          <cell r="G44" t="str">
            <v>798206079@qq.com</v>
          </cell>
        </row>
        <row r="45">
          <cell r="E45" t="str">
            <v>411324199911153821</v>
          </cell>
          <cell r="F45" t="str">
            <v>13359753027</v>
          </cell>
          <cell r="G45" t="str">
            <v>mila13359753027@outlook.com</v>
          </cell>
        </row>
        <row r="46">
          <cell r="E46" t="str">
            <v>422802199708276043</v>
          </cell>
          <cell r="F46" t="str">
            <v>13125061565</v>
          </cell>
          <cell r="G46" t="str">
            <v>1512650932@qq.com</v>
          </cell>
        </row>
        <row r="47">
          <cell r="E47" t="str">
            <v>445121200007233676</v>
          </cell>
          <cell r="F47" t="str">
            <v>17807688191</v>
          </cell>
          <cell r="G47" t="str">
            <v>1344260531@qq.com</v>
          </cell>
        </row>
        <row r="48">
          <cell r="E48" t="str">
            <v>430521199709202620</v>
          </cell>
          <cell r="F48" t="str">
            <v>13676080585</v>
          </cell>
          <cell r="G48" t="str">
            <v>1347939256@qq.com</v>
          </cell>
        </row>
        <row r="49">
          <cell r="E49" t="str">
            <v>440102199805224062</v>
          </cell>
          <cell r="F49" t="str">
            <v>13430359986</v>
          </cell>
          <cell r="G49" t="str">
            <v>yxingkuang@163.com</v>
          </cell>
        </row>
        <row r="50">
          <cell r="E50" t="str">
            <v>450327200111120803</v>
          </cell>
          <cell r="F50" t="str">
            <v>13018535546</v>
          </cell>
          <cell r="G50" t="str">
            <v>2026651669@qq.com</v>
          </cell>
        </row>
        <row r="51">
          <cell r="E51" t="str">
            <v>440882199509165045</v>
          </cell>
          <cell r="F51" t="str">
            <v>13826294086</v>
          </cell>
          <cell r="G51" t="str">
            <v>1950800657@qq.com</v>
          </cell>
        </row>
        <row r="52">
          <cell r="E52" t="str">
            <v>441203199408090227</v>
          </cell>
          <cell r="F52" t="str">
            <v>18825076215</v>
          </cell>
          <cell r="G52" t="str">
            <v>724500926@qq.com</v>
          </cell>
        </row>
        <row r="53">
          <cell r="E53" t="str">
            <v>440784199805191827</v>
          </cell>
          <cell r="F53" t="str">
            <v>13543603069</v>
          </cell>
          <cell r="G53" t="str">
            <v>350548617@qq.com</v>
          </cell>
        </row>
        <row r="54">
          <cell r="E54" t="str">
            <v>411528199510262927</v>
          </cell>
          <cell r="F54" t="str">
            <v>13723116755</v>
          </cell>
          <cell r="G54" t="str">
            <v>pjb6778@163.com</v>
          </cell>
        </row>
        <row r="55">
          <cell r="E55" t="str">
            <v>441422200101080097</v>
          </cell>
          <cell r="F55" t="str">
            <v>18023503308</v>
          </cell>
          <cell r="G55" t="str">
            <v>1637311322@qq.com</v>
          </cell>
        </row>
        <row r="56">
          <cell r="E56" t="str">
            <v>140430199303245227</v>
          </cell>
          <cell r="F56" t="str">
            <v>15703410385</v>
          </cell>
          <cell r="G56" t="str">
            <v>15703410385@163.com</v>
          </cell>
        </row>
        <row r="57">
          <cell r="E57" t="str">
            <v>452123199611026127</v>
          </cell>
          <cell r="F57" t="str">
            <v>15015721730</v>
          </cell>
          <cell r="G57" t="str">
            <v>1054822575@qq.com</v>
          </cell>
        </row>
        <row r="58">
          <cell r="E58" t="str">
            <v>445122199711163780</v>
          </cell>
          <cell r="F58" t="str">
            <v>15920824704</v>
          </cell>
          <cell r="G58" t="str">
            <v>zhuangshling@mail2.sysu.edu.cn</v>
          </cell>
        </row>
        <row r="59">
          <cell r="E59" t="str">
            <v>445322199610072223</v>
          </cell>
          <cell r="F59" t="str">
            <v>17819570634</v>
          </cell>
          <cell r="G59" t="str">
            <v>chenxt225@mail2.sysu.edu.cn</v>
          </cell>
        </row>
        <row r="60">
          <cell r="E60" t="str">
            <v>430722200003303668</v>
          </cell>
          <cell r="F60" t="str">
            <v>13923351046</v>
          </cell>
          <cell r="G60" t="str">
            <v>pengweien2011@163.com</v>
          </cell>
        </row>
        <row r="61">
          <cell r="E61" t="str">
            <v>510124199912303846</v>
          </cell>
          <cell r="F61" t="str">
            <v>13728024250</v>
          </cell>
          <cell r="G61" t="str">
            <v>2206177229@qq.com</v>
          </cell>
        </row>
        <row r="62">
          <cell r="E62" t="str">
            <v>441302199708064521</v>
          </cell>
          <cell r="F62" t="str">
            <v>13054415954</v>
          </cell>
          <cell r="G62" t="str">
            <v>hyingjiayou818@126.com</v>
          </cell>
        </row>
        <row r="63">
          <cell r="E63" t="str">
            <v>440982199612202129</v>
          </cell>
          <cell r="F63" t="str">
            <v>13266288289</v>
          </cell>
          <cell r="G63" t="str">
            <v>alanwork9612@163.com</v>
          </cell>
        </row>
        <row r="64">
          <cell r="E64" t="str">
            <v>440111199604233022</v>
          </cell>
          <cell r="F64" t="str">
            <v>13762539903</v>
          </cell>
          <cell r="G64" t="str">
            <v>357848094@qq.com</v>
          </cell>
        </row>
        <row r="65">
          <cell r="E65" t="str">
            <v>440281199707291342</v>
          </cell>
          <cell r="F65" t="str">
            <v>13537156864</v>
          </cell>
          <cell r="G65" t="str">
            <v>m13192852105@163.com</v>
          </cell>
        </row>
        <row r="66">
          <cell r="E66" t="str">
            <v>430922199907144626</v>
          </cell>
          <cell r="F66" t="str">
            <v>13323845099</v>
          </cell>
          <cell r="G66" t="str">
            <v>2367772032@qq.com</v>
          </cell>
        </row>
        <row r="67">
          <cell r="E67" t="str">
            <v>441421199009066223</v>
          </cell>
          <cell r="F67" t="str">
            <v>18825490399</v>
          </cell>
          <cell r="G67" t="str">
            <v>497949350@qq.com</v>
          </cell>
        </row>
        <row r="68">
          <cell r="E68" t="str">
            <v>421181199508042329</v>
          </cell>
          <cell r="F68" t="str">
            <v>18772973586</v>
          </cell>
          <cell r="G68" t="str">
            <v>137871181@qq.com</v>
          </cell>
        </row>
        <row r="69">
          <cell r="E69" t="str">
            <v>440111200110157221</v>
          </cell>
          <cell r="F69" t="str">
            <v>13682214064</v>
          </cell>
          <cell r="G69" t="str">
            <v>2250484208@qq.com</v>
          </cell>
        </row>
        <row r="70">
          <cell r="E70" t="str">
            <v>440803199609272926</v>
          </cell>
          <cell r="F70" t="str">
            <v>15811719299</v>
          </cell>
          <cell r="G70" t="str">
            <v>lyxin815@163.com</v>
          </cell>
        </row>
        <row r="71">
          <cell r="E71" t="str">
            <v>44058219921108692X</v>
          </cell>
          <cell r="F71" t="str">
            <v>15915736152</v>
          </cell>
          <cell r="G71" t="str">
            <v>15915736152@163.com</v>
          </cell>
        </row>
        <row r="72">
          <cell r="E72" t="str">
            <v>440681200003215445</v>
          </cell>
          <cell r="F72" t="str">
            <v>18218580862</v>
          </cell>
          <cell r="G72" t="str">
            <v>1055319732@qq.com</v>
          </cell>
        </row>
        <row r="73">
          <cell r="E73" t="str">
            <v>50022819921202559X</v>
          </cell>
          <cell r="F73" t="str">
            <v>18819281585</v>
          </cell>
          <cell r="G73" t="str">
            <v>626674624@qq.com</v>
          </cell>
        </row>
        <row r="74">
          <cell r="E74" t="str">
            <v>230303199702114926</v>
          </cell>
          <cell r="F74" t="str">
            <v>18245498469</v>
          </cell>
          <cell r="G74" t="str">
            <v>929894798@qq.com</v>
          </cell>
        </row>
        <row r="75">
          <cell r="E75" t="str">
            <v>330326199803120020</v>
          </cell>
          <cell r="F75" t="str">
            <v>17357523600</v>
          </cell>
          <cell r="G75" t="str">
            <v>1020009419@qq.com</v>
          </cell>
        </row>
        <row r="76">
          <cell r="E76" t="str">
            <v>445122199904020620</v>
          </cell>
          <cell r="F76" t="str">
            <v>15919135862</v>
          </cell>
          <cell r="G76" t="str">
            <v>1535734362@qq.com</v>
          </cell>
        </row>
        <row r="77">
          <cell r="E77" t="str">
            <v>445221199904162222</v>
          </cell>
          <cell r="F77" t="str">
            <v>18718176733</v>
          </cell>
          <cell r="G77" t="str">
            <v>981202142@qq.com</v>
          </cell>
        </row>
        <row r="78">
          <cell r="E78" t="str">
            <v>441900199702126947</v>
          </cell>
          <cell r="F78" t="str">
            <v>15622160197</v>
          </cell>
          <cell r="G78" t="str">
            <v>371558329@qq.com</v>
          </cell>
        </row>
        <row r="79">
          <cell r="E79" t="str">
            <v>445281199506287034</v>
          </cell>
          <cell r="F79" t="str">
            <v>18826107644</v>
          </cell>
          <cell r="G79" t="str">
            <v>1414495540@qq.com</v>
          </cell>
        </row>
        <row r="80">
          <cell r="E80" t="str">
            <v>440402199611229128</v>
          </cell>
          <cell r="F80" t="str">
            <v>15692009718</v>
          </cell>
          <cell r="G80" t="str">
            <v>1014591519@qq.com</v>
          </cell>
        </row>
        <row r="81">
          <cell r="E81" t="str">
            <v>440582199307085964</v>
          </cell>
          <cell r="F81" t="str">
            <v>18826400156</v>
          </cell>
          <cell r="G81" t="str">
            <v>906446277@qq.com</v>
          </cell>
        </row>
        <row r="82">
          <cell r="E82" t="str">
            <v>500226199712063661</v>
          </cell>
          <cell r="F82" t="str">
            <v>18030427020</v>
          </cell>
          <cell r="G82" t="str">
            <v>wangqling@mail2.sysu.edu.cn</v>
          </cell>
        </row>
        <row r="83">
          <cell r="E83" t="str">
            <v>441481200108244840</v>
          </cell>
          <cell r="F83" t="str">
            <v>13060761820</v>
          </cell>
          <cell r="G83" t="str">
            <v>1635573073@qq.com</v>
          </cell>
        </row>
        <row r="84">
          <cell r="E84" t="str">
            <v>450331200104210928</v>
          </cell>
          <cell r="F84" t="str">
            <v>18565199421</v>
          </cell>
          <cell r="G84" t="str">
            <v>595164407@qq.com</v>
          </cell>
        </row>
        <row r="85">
          <cell r="E85" t="str">
            <v>441423199805065427</v>
          </cell>
          <cell r="F85" t="str">
            <v>13602682405</v>
          </cell>
          <cell r="G85" t="str">
            <v>1649219026@qq.com</v>
          </cell>
        </row>
        <row r="86">
          <cell r="E86" t="str">
            <v>41282719960901852X</v>
          </cell>
          <cell r="F86" t="str">
            <v>18614987020</v>
          </cell>
          <cell r="G86" t="str">
            <v>1216018246@qq.com</v>
          </cell>
        </row>
        <row r="87">
          <cell r="E87" t="str">
            <v>445281199401165620</v>
          </cell>
          <cell r="F87" t="str">
            <v>13650937607</v>
          </cell>
          <cell r="G87" t="str">
            <v>517957805@qq.com</v>
          </cell>
        </row>
        <row r="88">
          <cell r="E88" t="str">
            <v>430623199610212747</v>
          </cell>
          <cell r="F88" t="str">
            <v>15920586656</v>
          </cell>
          <cell r="G88" t="str">
            <v>602998632@qq.com</v>
          </cell>
        </row>
        <row r="89">
          <cell r="E89" t="str">
            <v>340304199510261018</v>
          </cell>
          <cell r="F89" t="str">
            <v>13956387820</v>
          </cell>
          <cell r="G89" t="str">
            <v>905555201@qq.com</v>
          </cell>
        </row>
        <row r="90">
          <cell r="E90" t="str">
            <v>441424199512266037</v>
          </cell>
          <cell r="F90" t="str">
            <v>15768283853</v>
          </cell>
          <cell r="G90" t="str">
            <v>1093652655@qq.com</v>
          </cell>
        </row>
        <row r="91">
          <cell r="E91" t="str">
            <v>522121199710180088</v>
          </cell>
          <cell r="F91" t="str">
            <v>18208458664</v>
          </cell>
          <cell r="G91" t="str">
            <v>LZTao598@163.com</v>
          </cell>
        </row>
        <row r="92">
          <cell r="E92" t="str">
            <v>412728199712157529</v>
          </cell>
          <cell r="F92" t="str">
            <v>18001563716</v>
          </cell>
          <cell r="G92" t="str">
            <v>chengh83@mail2.sysu.edu.cn</v>
          </cell>
        </row>
        <row r="93">
          <cell r="E93" t="str">
            <v>445224199012120026</v>
          </cell>
          <cell r="F93" t="str">
            <v>13268371542</v>
          </cell>
          <cell r="G93" t="str">
            <v>837922375@qq.com</v>
          </cell>
        </row>
        <row r="94">
          <cell r="E94" t="str">
            <v>510322199602014107</v>
          </cell>
          <cell r="F94" t="str">
            <v>18148039989</v>
          </cell>
          <cell r="G94" t="str">
            <v>pjnning@qq.com</v>
          </cell>
        </row>
        <row r="95">
          <cell r="E95" t="str">
            <v>441623199610290043</v>
          </cell>
          <cell r="F95" t="str">
            <v>13192683591</v>
          </cell>
          <cell r="G95" t="str">
            <v>810863954@qq.com</v>
          </cell>
        </row>
        <row r="96">
          <cell r="E96" t="str">
            <v>210402198208042016</v>
          </cell>
          <cell r="F96" t="str">
            <v>13662357843</v>
          </cell>
          <cell r="G96" t="str">
            <v>81228546@qq.com</v>
          </cell>
        </row>
        <row r="97">
          <cell r="E97" t="str">
            <v>440111200012294847</v>
          </cell>
          <cell r="F97" t="str">
            <v>13435611098</v>
          </cell>
          <cell r="G97" t="str">
            <v>755679513@qq.com</v>
          </cell>
        </row>
        <row r="98">
          <cell r="E98" t="str">
            <v>442000199508042346</v>
          </cell>
          <cell r="F98" t="str">
            <v>13178676143</v>
          </cell>
          <cell r="G98" t="str">
            <v>756935363@qq.com</v>
          </cell>
        </row>
        <row r="99">
          <cell r="E99" t="str">
            <v>620103199803033537</v>
          </cell>
          <cell r="F99" t="str">
            <v>13649310067</v>
          </cell>
          <cell r="G99" t="str">
            <v>1012586458@qq.com</v>
          </cell>
        </row>
        <row r="100">
          <cell r="E100" t="str">
            <v>500232200106090064</v>
          </cell>
          <cell r="F100" t="str">
            <v>13628242485</v>
          </cell>
          <cell r="G100" t="str">
            <v>lrl13628242485@163.com</v>
          </cell>
        </row>
        <row r="101">
          <cell r="E101" t="str">
            <v>441283199901165722</v>
          </cell>
          <cell r="F101" t="str">
            <v>13217582832</v>
          </cell>
          <cell r="G101" t="str">
            <v>544331603@qq.com</v>
          </cell>
        </row>
        <row r="102">
          <cell r="E102" t="str">
            <v>370686199505194128</v>
          </cell>
          <cell r="F102" t="str">
            <v>13110082650</v>
          </cell>
          <cell r="G102" t="str">
            <v>740750619@qq.com</v>
          </cell>
        </row>
        <row r="103">
          <cell r="E103" t="str">
            <v>441224199908204843</v>
          </cell>
          <cell r="F103" t="str">
            <v>13413862652</v>
          </cell>
          <cell r="G103" t="str">
            <v>2837221213@qq.com</v>
          </cell>
        </row>
        <row r="104">
          <cell r="E104" t="str">
            <v>441424199602273775</v>
          </cell>
          <cell r="F104" t="str">
            <v>13226657954</v>
          </cell>
          <cell r="G104" t="str">
            <v>1393482611@qq.com</v>
          </cell>
        </row>
        <row r="105">
          <cell r="E105" t="str">
            <v>211402199602231443</v>
          </cell>
          <cell r="F105" t="str">
            <v>18940800389</v>
          </cell>
          <cell r="G105" t="str">
            <v>593735642@qq.com</v>
          </cell>
        </row>
        <row r="106">
          <cell r="E106" t="str">
            <v>430921199206070023</v>
          </cell>
          <cell r="F106" t="str">
            <v>17620010271</v>
          </cell>
          <cell r="G106" t="str">
            <v>634178176@qq.com</v>
          </cell>
        </row>
        <row r="107">
          <cell r="E107" t="str">
            <v>44018319970714522X</v>
          </cell>
          <cell r="F107" t="str">
            <v>18926256029</v>
          </cell>
          <cell r="G107" t="str">
            <v>772399671@qq.com</v>
          </cell>
        </row>
        <row r="108">
          <cell r="E108" t="str">
            <v>440111199603021511</v>
          </cell>
          <cell r="F108" t="str">
            <v>18819201753</v>
          </cell>
          <cell r="G108" t="str">
            <v>954737350@qq.com</v>
          </cell>
        </row>
        <row r="109">
          <cell r="E109" t="str">
            <v>511102199401040039</v>
          </cell>
          <cell r="F109" t="str">
            <v>18482102170</v>
          </cell>
          <cell r="G109" t="str">
            <v>948198423@qq.com</v>
          </cell>
        </row>
        <row r="110">
          <cell r="E110" t="str">
            <v>411425199508155124</v>
          </cell>
          <cell r="F110" t="str">
            <v>17630262959</v>
          </cell>
          <cell r="G110" t="str">
            <v>895291509@qq.com</v>
          </cell>
        </row>
        <row r="111">
          <cell r="E111" t="str">
            <v>440702199801040920</v>
          </cell>
          <cell r="F111" t="str">
            <v>15217638332</v>
          </cell>
          <cell r="G111" t="str">
            <v>821040589@qq.com</v>
          </cell>
        </row>
        <row r="112">
          <cell r="E112" t="str">
            <v>441622200006230027</v>
          </cell>
          <cell r="F112" t="str">
            <v>19876207884</v>
          </cell>
          <cell r="G112" t="str">
            <v>1732505832@qq.com</v>
          </cell>
        </row>
        <row r="113">
          <cell r="E113" t="str">
            <v>130429200002130088</v>
          </cell>
          <cell r="F113" t="str">
            <v>18617596857</v>
          </cell>
          <cell r="G113" t="str">
            <v>m15100441985@163.com</v>
          </cell>
        </row>
        <row r="114">
          <cell r="E114" t="str">
            <v>440111199801241857</v>
          </cell>
          <cell r="F114" t="str">
            <v>15625869738</v>
          </cell>
          <cell r="G114" t="str">
            <v>247233712@qq.com</v>
          </cell>
        </row>
        <row r="115">
          <cell r="E115" t="str">
            <v>441423199609192381</v>
          </cell>
          <cell r="F115" t="str">
            <v>15011790814</v>
          </cell>
          <cell r="G115" t="str">
            <v>982433228@qq.com</v>
          </cell>
        </row>
        <row r="116">
          <cell r="E116" t="str">
            <v>411422199509180015</v>
          </cell>
          <cell r="F116" t="str">
            <v>15225231051</v>
          </cell>
          <cell r="G116" t="str">
            <v>905220787@qq.com</v>
          </cell>
        </row>
        <row r="117">
          <cell r="E117" t="str">
            <v>410727199610167824</v>
          </cell>
          <cell r="F117" t="str">
            <v>15036028142</v>
          </cell>
          <cell r="G117" t="str">
            <v>fyycsq@163.com</v>
          </cell>
        </row>
        <row r="118">
          <cell r="E118" t="str">
            <v>441481199810082022</v>
          </cell>
          <cell r="F118" t="str">
            <v>13719955654</v>
          </cell>
          <cell r="G118" t="str">
            <v>979051680@qq.com</v>
          </cell>
        </row>
        <row r="119">
          <cell r="E119" t="str">
            <v>44011119970806004X</v>
          </cell>
          <cell r="F119" t="str">
            <v>15815842160</v>
          </cell>
          <cell r="G119" t="str">
            <v>stjiang86@163.com</v>
          </cell>
        </row>
        <row r="120">
          <cell r="E120" t="str">
            <v>445381199507162538</v>
          </cell>
          <cell r="F120" t="str">
            <v>15907667856</v>
          </cell>
          <cell r="G120" t="str">
            <v>615758431@qq.com</v>
          </cell>
        </row>
        <row r="121">
          <cell r="E121" t="str">
            <v>430111199705210768</v>
          </cell>
          <cell r="F121" t="str">
            <v>18390865211</v>
          </cell>
          <cell r="G121" t="str">
            <v>835627763@qq.com</v>
          </cell>
        </row>
        <row r="122">
          <cell r="E122" t="str">
            <v>44018419971026068X</v>
          </cell>
          <cell r="F122" t="str">
            <v>13724828440</v>
          </cell>
          <cell r="G122" t="str">
            <v>15767395281@163.com</v>
          </cell>
        </row>
        <row r="123">
          <cell r="E123" t="str">
            <v>440883199601112217</v>
          </cell>
          <cell r="F123" t="str">
            <v>18211249611</v>
          </cell>
          <cell r="G123" t="str">
            <v>liyy379@mail2.sysu.edu.cn</v>
          </cell>
        </row>
        <row r="124">
          <cell r="E124" t="str">
            <v>440921199801287114</v>
          </cell>
          <cell r="F124" t="str">
            <v>13302245316</v>
          </cell>
          <cell r="G124" t="str">
            <v>3397731585@qq.com</v>
          </cell>
        </row>
        <row r="125">
          <cell r="E125" t="str">
            <v>142301199410186028</v>
          </cell>
          <cell r="F125" t="str">
            <v>15835122107</v>
          </cell>
          <cell r="G125" t="str">
            <v>770771584@qq.com</v>
          </cell>
        </row>
        <row r="126">
          <cell r="E126" t="str">
            <v>440184199702261228</v>
          </cell>
          <cell r="F126" t="str">
            <v>13560152549</v>
          </cell>
          <cell r="G126" t="str">
            <v>372403696@qq.com</v>
          </cell>
        </row>
        <row r="127">
          <cell r="E127" t="str">
            <v>430821199508120035</v>
          </cell>
          <cell r="F127" t="str">
            <v>13787953508</v>
          </cell>
          <cell r="G127" t="str">
            <v>2020283030199@whu.edu.cn</v>
          </cell>
        </row>
        <row r="128">
          <cell r="E128" t="str">
            <v>530326200101291979</v>
          </cell>
          <cell r="F128" t="str">
            <v>18388538391</v>
          </cell>
          <cell r="G128" t="str">
            <v>2305035801@qq.com</v>
          </cell>
        </row>
        <row r="129">
          <cell r="E129" t="str">
            <v>360726199911072211</v>
          </cell>
          <cell r="F129" t="str">
            <v>15970755078</v>
          </cell>
          <cell r="G129" t="str">
            <v>2406219989@qq.com</v>
          </cell>
        </row>
        <row r="130">
          <cell r="E130" t="str">
            <v>530322200006082428</v>
          </cell>
          <cell r="F130" t="str">
            <v>13887172103</v>
          </cell>
          <cell r="G130" t="str">
            <v>3035518214@qq.com</v>
          </cell>
        </row>
        <row r="131">
          <cell r="E131" t="str">
            <v>440582199408212619</v>
          </cell>
          <cell r="F131" t="str">
            <v>15622135240</v>
          </cell>
          <cell r="G131" t="str">
            <v>eatchow@qq.com</v>
          </cell>
        </row>
        <row r="132">
          <cell r="E132" t="str">
            <v>140226200009163546</v>
          </cell>
          <cell r="F132" t="str">
            <v>13935244277</v>
          </cell>
          <cell r="G132" t="str">
            <v>349730994@qq.com</v>
          </cell>
        </row>
        <row r="133">
          <cell r="E133" t="str">
            <v>44200019960225891X</v>
          </cell>
          <cell r="F133" t="str">
            <v>18825380701</v>
          </cell>
          <cell r="G133" t="str">
            <v>rj911073352@qq.com</v>
          </cell>
        </row>
        <row r="134">
          <cell r="E134" t="str">
            <v>320202199406203529</v>
          </cell>
          <cell r="F134" t="str">
            <v>18914265009</v>
          </cell>
          <cell r="G134" t="str">
            <v>1606438040@qq.com</v>
          </cell>
        </row>
        <row r="135">
          <cell r="E135" t="str">
            <v>441581200201222430</v>
          </cell>
          <cell r="F135" t="str">
            <v>15976759855</v>
          </cell>
          <cell r="G135" t="str">
            <v>1521981158@qq.com</v>
          </cell>
        </row>
        <row r="136">
          <cell r="E136" t="str">
            <v>441881198911240429</v>
          </cell>
          <cell r="F136" t="str">
            <v>18100209072</v>
          </cell>
          <cell r="G136" t="str">
            <v>fadexu@foxmail.com</v>
          </cell>
        </row>
        <row r="137">
          <cell r="E137" t="str">
            <v>441225199309242510</v>
          </cell>
          <cell r="F137" t="str">
            <v>13545106297</v>
          </cell>
          <cell r="G137" t="str">
            <v>664015350@qq.com</v>
          </cell>
        </row>
        <row r="138">
          <cell r="E138" t="str">
            <v>430903199711212720</v>
          </cell>
          <cell r="F138" t="str">
            <v>15274850320</v>
          </cell>
          <cell r="G138" t="str">
            <v>1848187304@qq.com</v>
          </cell>
        </row>
        <row r="139">
          <cell r="E139" t="str">
            <v>441421200001214418</v>
          </cell>
          <cell r="F139" t="str">
            <v>13556128026</v>
          </cell>
          <cell r="G139" t="str">
            <v>1150782919@qq.com</v>
          </cell>
        </row>
        <row r="140">
          <cell r="E140" t="str">
            <v>220323199702060044</v>
          </cell>
          <cell r="F140" t="str">
            <v>18846041334</v>
          </cell>
          <cell r="G140" t="str">
            <v>chenyumeng97@163.com</v>
          </cell>
        </row>
        <row r="141">
          <cell r="E141" t="str">
            <v>412825199409182090</v>
          </cell>
          <cell r="F141" t="str">
            <v>17549206475</v>
          </cell>
          <cell r="G141" t="str">
            <v>2576967125@qq.com</v>
          </cell>
        </row>
        <row r="142">
          <cell r="E142" t="str">
            <v>433130199408179620</v>
          </cell>
          <cell r="F142" t="str">
            <v>13107430827</v>
          </cell>
          <cell r="G142" t="str">
            <v>1335784580@qq.com</v>
          </cell>
        </row>
        <row r="143">
          <cell r="E143" t="str">
            <v>430922200112180047</v>
          </cell>
          <cell r="F143" t="str">
            <v>13168869885</v>
          </cell>
          <cell r="G143" t="str">
            <v>2373947545@qq.com</v>
          </cell>
        </row>
        <row r="144">
          <cell r="E144" t="str">
            <v>440111199810142113</v>
          </cell>
          <cell r="F144" t="str">
            <v>13543485700</v>
          </cell>
          <cell r="G144" t="str">
            <v>347077381@qq.com</v>
          </cell>
        </row>
        <row r="145">
          <cell r="E145" t="str">
            <v>140107199308013943</v>
          </cell>
          <cell r="F145" t="str">
            <v>17636656819</v>
          </cell>
          <cell r="G145" t="str">
            <v>912150830@qq.com</v>
          </cell>
        </row>
        <row r="146">
          <cell r="E146" t="str">
            <v>440921199607120038</v>
          </cell>
          <cell r="F146" t="str">
            <v>15016634051</v>
          </cell>
          <cell r="G146" t="str">
            <v>1121453621@qq.com</v>
          </cell>
        </row>
        <row r="147">
          <cell r="E147" t="str">
            <v>431128199509066322</v>
          </cell>
          <cell r="F147" t="str">
            <v>15116333945</v>
          </cell>
          <cell r="G147" t="str">
            <v>1320830144@qq.com</v>
          </cell>
        </row>
        <row r="148">
          <cell r="E148" t="str">
            <v>445381199807075129</v>
          </cell>
          <cell r="F148" t="str">
            <v>14743395229</v>
          </cell>
          <cell r="G148" t="str">
            <v>2623938296@qq.com</v>
          </cell>
        </row>
        <row r="149">
          <cell r="E149" t="str">
            <v>440233199705143062</v>
          </cell>
          <cell r="F149" t="str">
            <v>13640889870</v>
          </cell>
          <cell r="G149" t="str">
            <v>752783536@qq.com</v>
          </cell>
        </row>
        <row r="150">
          <cell r="E150" t="str">
            <v>441581199706111722</v>
          </cell>
          <cell r="F150" t="str">
            <v>13538845694</v>
          </cell>
          <cell r="G150" t="str">
            <v>20201120396@stu.gzucm.edu.cn</v>
          </cell>
        </row>
        <row r="151">
          <cell r="E151" t="str">
            <v>44142419980906441X</v>
          </cell>
          <cell r="F151" t="str">
            <v>13026776702</v>
          </cell>
          <cell r="G151" t="str">
            <v>1438815197@qq.com</v>
          </cell>
        </row>
        <row r="152">
          <cell r="E152" t="str">
            <v>513822199808090025</v>
          </cell>
          <cell r="F152" t="str">
            <v>15680802263</v>
          </cell>
          <cell r="G152" t="str">
            <v>1067791337@qq.com</v>
          </cell>
        </row>
        <row r="153">
          <cell r="E153" t="str">
            <v>350525199709010042</v>
          </cell>
          <cell r="F153" t="str">
            <v>18159331137</v>
          </cell>
          <cell r="G153" t="str">
            <v>SuMyang1137@163.com</v>
          </cell>
        </row>
        <row r="154">
          <cell r="E154" t="str">
            <v>440982200001052569</v>
          </cell>
          <cell r="F154" t="str">
            <v>18218049310</v>
          </cell>
          <cell r="G154" t="str">
            <v>18218049310@163.com</v>
          </cell>
        </row>
        <row r="155">
          <cell r="E155" t="str">
            <v>411481199411025463</v>
          </cell>
          <cell r="F155" t="str">
            <v>18838922251</v>
          </cell>
          <cell r="G155" t="str">
            <v>731537843@qq.com</v>
          </cell>
        </row>
        <row r="156">
          <cell r="E156" t="str">
            <v>441481199508260027</v>
          </cell>
          <cell r="F156" t="str">
            <v>18813966378</v>
          </cell>
          <cell r="G156" t="str">
            <v>chenshan357@163.com</v>
          </cell>
        </row>
        <row r="157">
          <cell r="E157" t="str">
            <v>441581200106017981</v>
          </cell>
          <cell r="F157" t="str">
            <v>15019584918</v>
          </cell>
          <cell r="G157" t="str">
            <v>2271554249@qq.com</v>
          </cell>
        </row>
        <row r="158">
          <cell r="E158" t="str">
            <v>441602199606082223</v>
          </cell>
          <cell r="F158" t="str">
            <v>13430324348</v>
          </cell>
          <cell r="G158" t="str">
            <v>269081470@qq.com</v>
          </cell>
        </row>
        <row r="159">
          <cell r="E159" t="str">
            <v>441381200011277325</v>
          </cell>
          <cell r="F159" t="str">
            <v>15016061799</v>
          </cell>
          <cell r="G159" t="str">
            <v>hdy61799@qq.com</v>
          </cell>
        </row>
        <row r="160">
          <cell r="E160" t="str">
            <v>440184199911146322</v>
          </cell>
          <cell r="F160" t="str">
            <v>13602277853</v>
          </cell>
          <cell r="G160" t="str">
            <v>2410528886@qq.com</v>
          </cell>
        </row>
        <row r="161">
          <cell r="E161" t="str">
            <v>440106200007144042</v>
          </cell>
          <cell r="F161" t="str">
            <v>13533336741</v>
          </cell>
          <cell r="G161" t="str">
            <v>FJYY1224@163.com</v>
          </cell>
        </row>
        <row r="162">
          <cell r="E162" t="str">
            <v>440111200002140019</v>
          </cell>
          <cell r="F162" t="str">
            <v>18665030214</v>
          </cell>
          <cell r="G162" t="str">
            <v>851772574@qq.com</v>
          </cell>
        </row>
        <row r="163">
          <cell r="E163" t="str">
            <v>445281199809021241</v>
          </cell>
          <cell r="F163" t="str">
            <v>18302080750</v>
          </cell>
          <cell r="G163" t="str">
            <v>1106821045@qq.com</v>
          </cell>
        </row>
        <row r="164">
          <cell r="E164" t="str">
            <v>440923200006276131</v>
          </cell>
          <cell r="F164" t="str">
            <v>17876217248</v>
          </cell>
          <cell r="G164" t="str">
            <v>1912393192@qq.com</v>
          </cell>
        </row>
        <row r="165">
          <cell r="E165" t="str">
            <v>450481199702071431</v>
          </cell>
          <cell r="F165" t="str">
            <v>18260855768</v>
          </cell>
          <cell r="G165" t="str">
            <v>1598898190@qq.com</v>
          </cell>
        </row>
        <row r="166">
          <cell r="E166" t="str">
            <v>440882199806196921</v>
          </cell>
          <cell r="F166" t="str">
            <v>17876358179</v>
          </cell>
          <cell r="G166" t="str">
            <v>2449329034@qq.com</v>
          </cell>
        </row>
        <row r="167">
          <cell r="E167" t="str">
            <v>445381199711227810</v>
          </cell>
          <cell r="F167" t="str">
            <v>15622145031</v>
          </cell>
          <cell r="G167" t="str">
            <v>1227552118@qq.com</v>
          </cell>
        </row>
        <row r="168">
          <cell r="E168" t="str">
            <v>440881199907053827</v>
          </cell>
          <cell r="F168" t="str">
            <v>15812383528</v>
          </cell>
          <cell r="G168" t="str">
            <v>1633008978@qq.com</v>
          </cell>
        </row>
        <row r="169">
          <cell r="E169" t="str">
            <v>362322199701040347</v>
          </cell>
          <cell r="F169" t="str">
            <v>15797719507</v>
          </cell>
          <cell r="G169" t="str">
            <v>286354522@qq.com</v>
          </cell>
        </row>
        <row r="170">
          <cell r="E170" t="str">
            <v>450921199610024620</v>
          </cell>
          <cell r="F170" t="str">
            <v>18776939981</v>
          </cell>
          <cell r="G170" t="str">
            <v>2235581071@qq.com</v>
          </cell>
        </row>
        <row r="171">
          <cell r="E171" t="str">
            <v>441424199711103580</v>
          </cell>
          <cell r="F171" t="str">
            <v>15918875396</v>
          </cell>
          <cell r="G171" t="str">
            <v>841549379@qq.com</v>
          </cell>
        </row>
        <row r="172">
          <cell r="E172" t="str">
            <v>450222199412080347</v>
          </cell>
          <cell r="F172" t="str">
            <v>15676295238</v>
          </cell>
          <cell r="G172" t="str">
            <v>1914134497@qq.com</v>
          </cell>
        </row>
        <row r="173">
          <cell r="E173" t="str">
            <v>440183199408076156</v>
          </cell>
          <cell r="F173" t="str">
            <v>15218855731</v>
          </cell>
          <cell r="G173" t="str">
            <v>691620441@qq.com</v>
          </cell>
        </row>
        <row r="174">
          <cell r="E174" t="str">
            <v>442000199703051264</v>
          </cell>
          <cell r="F174" t="str">
            <v>18302005788</v>
          </cell>
          <cell r="G174" t="str">
            <v>1129656771@qq.com</v>
          </cell>
        </row>
        <row r="175">
          <cell r="E175" t="str">
            <v>441802199703042427</v>
          </cell>
          <cell r="F175" t="str">
            <v>13710282797</v>
          </cell>
          <cell r="G175" t="str">
            <v>chisuen@outlook.com</v>
          </cell>
        </row>
        <row r="176">
          <cell r="E176" t="str">
            <v>440229199702182221</v>
          </cell>
          <cell r="F176" t="str">
            <v>15992989119</v>
          </cell>
          <cell r="G176" t="str">
            <v>15992989119@163.com</v>
          </cell>
        </row>
        <row r="177">
          <cell r="E177" t="str">
            <v>130823199401206105</v>
          </cell>
          <cell r="F177" t="str">
            <v>13685515659</v>
          </cell>
          <cell r="G177" t="str">
            <v>1647522873@qq.com</v>
          </cell>
        </row>
        <row r="178">
          <cell r="E178" t="str">
            <v>431002199702185025</v>
          </cell>
          <cell r="F178" t="str">
            <v>18609627550</v>
          </cell>
          <cell r="G178" t="str">
            <v>2296833346@qq.com</v>
          </cell>
        </row>
        <row r="179">
          <cell r="E179" t="str">
            <v>411522199709081527</v>
          </cell>
          <cell r="F179" t="str">
            <v>13431056869</v>
          </cell>
          <cell r="G179" t="str">
            <v>shidd3@mail2.sysu.edu.cn</v>
          </cell>
        </row>
        <row r="180">
          <cell r="E180" t="str">
            <v>441323199509024326</v>
          </cell>
          <cell r="F180" t="str">
            <v>15013140458</v>
          </cell>
          <cell r="G180" t="str">
            <v>1074636286@qq.com</v>
          </cell>
        </row>
        <row r="181">
          <cell r="E181" t="str">
            <v>440881199406205992</v>
          </cell>
          <cell r="F181" t="str">
            <v>13277853287</v>
          </cell>
          <cell r="G181" t="str">
            <v>313171723@qq.com</v>
          </cell>
        </row>
        <row r="182">
          <cell r="E182" t="str">
            <v>44162119991110351X</v>
          </cell>
          <cell r="F182" t="str">
            <v>19924688572</v>
          </cell>
          <cell r="G182" t="str">
            <v>xiaozhangkf@qq.com</v>
          </cell>
        </row>
        <row r="183">
          <cell r="E183" t="str">
            <v>445221200010077243</v>
          </cell>
          <cell r="F183" t="str">
            <v>13620273648</v>
          </cell>
          <cell r="G183" t="str">
            <v>2395277527@qq.com</v>
          </cell>
        </row>
        <row r="184">
          <cell r="E184" t="str">
            <v>440982199504285967</v>
          </cell>
          <cell r="F184" t="str">
            <v>15920538054</v>
          </cell>
          <cell r="G184" t="str">
            <v>460695129@qq.com</v>
          </cell>
        </row>
        <row r="185">
          <cell r="E185" t="str">
            <v>440681199610090626</v>
          </cell>
          <cell r="F185" t="str">
            <v>15521306208</v>
          </cell>
          <cell r="G185" t="str">
            <v>ouyangrqjnu@126.com</v>
          </cell>
        </row>
        <row r="186">
          <cell r="E186" t="str">
            <v>420621199709190432</v>
          </cell>
          <cell r="F186" t="str">
            <v>13164127207</v>
          </cell>
          <cell r="G186" t="str">
            <v>2697377814@qq.com</v>
          </cell>
        </row>
        <row r="187">
          <cell r="E187" t="str">
            <v>445221199507056565</v>
          </cell>
          <cell r="F187" t="str">
            <v>18620949560</v>
          </cell>
          <cell r="G187" t="str">
            <v>841472869@qq.com</v>
          </cell>
        </row>
        <row r="188">
          <cell r="E188" t="str">
            <v>430407200110170522</v>
          </cell>
          <cell r="F188" t="str">
            <v>15816465277</v>
          </cell>
          <cell r="G188" t="str">
            <v>1109806880@qq.com</v>
          </cell>
        </row>
        <row r="189">
          <cell r="E189" t="str">
            <v>432503199709105029</v>
          </cell>
          <cell r="F189" t="str">
            <v>18684520910</v>
          </cell>
          <cell r="G189" t="str">
            <v>978374790@qq.com</v>
          </cell>
        </row>
        <row r="190">
          <cell r="E190" t="str">
            <v>432524199712252523</v>
          </cell>
          <cell r="F190" t="str">
            <v>15386023430</v>
          </cell>
          <cell r="G190" t="str">
            <v>usc2015lx@163.com</v>
          </cell>
        </row>
        <row r="191">
          <cell r="E191" t="str">
            <v>420303199601111721</v>
          </cell>
          <cell r="F191" t="str">
            <v>15971904595</v>
          </cell>
          <cell r="G191" t="str">
            <v>1732686096@qq.com</v>
          </cell>
        </row>
        <row r="192">
          <cell r="E192" t="str">
            <v>440682199611046922</v>
          </cell>
          <cell r="F192" t="str">
            <v>13192670048</v>
          </cell>
          <cell r="G192" t="str">
            <v>438133206@qq.com</v>
          </cell>
        </row>
        <row r="193">
          <cell r="E193" t="str">
            <v>441427199706020026</v>
          </cell>
          <cell r="F193" t="str">
            <v>13640880882</v>
          </cell>
          <cell r="G193" t="str">
            <v>esthergpp@163.com</v>
          </cell>
        </row>
        <row r="194">
          <cell r="E194" t="str">
            <v>44162319971002034X</v>
          </cell>
          <cell r="F194" t="str">
            <v>15625855408</v>
          </cell>
          <cell r="G194" t="str">
            <v>962594403@qq.com</v>
          </cell>
        </row>
        <row r="195">
          <cell r="E195" t="str">
            <v>513723199805225466</v>
          </cell>
          <cell r="F195" t="str">
            <v>18282738800</v>
          </cell>
          <cell r="G195" t="str">
            <v>18282738800@163.com</v>
          </cell>
        </row>
        <row r="196">
          <cell r="E196" t="str">
            <v>441422199503133440</v>
          </cell>
          <cell r="F196" t="str">
            <v>13539851851</v>
          </cell>
          <cell r="G196" t="str">
            <v>1132322670@qq.com</v>
          </cell>
        </row>
        <row r="197">
          <cell r="E197" t="str">
            <v>350301199711191426</v>
          </cell>
          <cell r="F197" t="str">
            <v>13859853224</v>
          </cell>
          <cell r="G197" t="str">
            <v>jiajiaguo1119@163.com</v>
          </cell>
        </row>
        <row r="198">
          <cell r="E198" t="str">
            <v>440921199710101628</v>
          </cell>
          <cell r="F198" t="str">
            <v>13430242132</v>
          </cell>
          <cell r="G198" t="str">
            <v>2435728451@qq.com</v>
          </cell>
        </row>
        <row r="199">
          <cell r="E199" t="str">
            <v>149001199710020011</v>
          </cell>
          <cell r="F199" t="str">
            <v>18810896351</v>
          </cell>
          <cell r="G199" t="str">
            <v>386633670@qq.com</v>
          </cell>
        </row>
        <row r="200">
          <cell r="E200" t="str">
            <v>445202199801108021</v>
          </cell>
          <cell r="F200" t="str">
            <v>15622275487</v>
          </cell>
          <cell r="G200" t="str">
            <v>chensy67@mail2.sysu.edu.cn</v>
          </cell>
        </row>
        <row r="201">
          <cell r="E201" t="str">
            <v>441422200006172620</v>
          </cell>
          <cell r="F201" t="str">
            <v>13535234552</v>
          </cell>
          <cell r="G201" t="str">
            <v>2395959484@qq.com</v>
          </cell>
        </row>
        <row r="202">
          <cell r="E202" t="str">
            <v>440104200101020027</v>
          </cell>
          <cell r="F202" t="str">
            <v>15521041353</v>
          </cell>
          <cell r="G202" t="str">
            <v>2717197554@qq.com</v>
          </cell>
        </row>
        <row r="203">
          <cell r="E203" t="str">
            <v>360723199707252048</v>
          </cell>
          <cell r="F203" t="str">
            <v>18379882262</v>
          </cell>
          <cell r="G203" t="str">
            <v>908595004@qq.com</v>
          </cell>
        </row>
        <row r="204">
          <cell r="E204" t="str">
            <v>440111200005242424</v>
          </cell>
          <cell r="F204" t="str">
            <v>15013044948</v>
          </cell>
          <cell r="G204" t="str">
            <v>846689843@qq.com</v>
          </cell>
        </row>
        <row r="205">
          <cell r="E205" t="str">
            <v>440982199411223652</v>
          </cell>
          <cell r="F205" t="str">
            <v>15918898741</v>
          </cell>
          <cell r="G205" t="str">
            <v>980840712@qq.com</v>
          </cell>
        </row>
        <row r="206">
          <cell r="E206" t="str">
            <v>441881200008175325</v>
          </cell>
          <cell r="F206" t="str">
            <v>15207638996</v>
          </cell>
          <cell r="G206" t="str">
            <v>1727841629@qq.com</v>
          </cell>
        </row>
        <row r="207">
          <cell r="E207" t="str">
            <v>63222319960807002X</v>
          </cell>
          <cell r="F207" t="str">
            <v>13519738607</v>
          </cell>
          <cell r="G207" t="str">
            <v>b13519738607@163.com</v>
          </cell>
        </row>
        <row r="208">
          <cell r="E208" t="str">
            <v>445121199807183923</v>
          </cell>
          <cell r="F208" t="str">
            <v>15812498353</v>
          </cell>
          <cell r="G208" t="str">
            <v>hanhuaz@163.com</v>
          </cell>
        </row>
        <row r="209">
          <cell r="E209" t="str">
            <v>430902199205216511</v>
          </cell>
          <cell r="F209" t="str">
            <v>15989275104</v>
          </cell>
          <cell r="G209" t="str">
            <v>mabowei1992@163.com</v>
          </cell>
        </row>
        <row r="210">
          <cell r="E210" t="str">
            <v>370781199703052570</v>
          </cell>
          <cell r="F210" t="str">
            <v>17853735091</v>
          </cell>
          <cell r="G210" t="str">
            <v>787506105@qq.com</v>
          </cell>
        </row>
        <row r="211">
          <cell r="E211" t="str">
            <v>441224199710097085</v>
          </cell>
          <cell r="F211" t="str">
            <v>15603017724</v>
          </cell>
          <cell r="G211" t="str">
            <v>15603017724@163.com</v>
          </cell>
        </row>
        <row r="212">
          <cell r="E212" t="str">
            <v>445281199405112729</v>
          </cell>
          <cell r="F212" t="str">
            <v>18816791521</v>
          </cell>
          <cell r="G212" t="str">
            <v>2020219315@stu.gzhmu.edu.cn</v>
          </cell>
        </row>
        <row r="213">
          <cell r="E213" t="str">
            <v>445221199611104555</v>
          </cell>
          <cell r="F213" t="str">
            <v>15622755480</v>
          </cell>
          <cell r="G213" t="str">
            <v>2395711093@qq.com</v>
          </cell>
        </row>
        <row r="214">
          <cell r="E214" t="str">
            <v>440902199806293274</v>
          </cell>
          <cell r="F214" t="str">
            <v>15820194136</v>
          </cell>
          <cell r="G214" t="str">
            <v>2077015153@qq.com</v>
          </cell>
        </row>
        <row r="215">
          <cell r="E215" t="str">
            <v>530322199707080729</v>
          </cell>
          <cell r="F215" t="str">
            <v>18760956451</v>
          </cell>
          <cell r="G215" t="str">
            <v>1650781622@qq.com</v>
          </cell>
        </row>
        <row r="216">
          <cell r="E216" t="str">
            <v>44018319991229403X</v>
          </cell>
          <cell r="F216" t="str">
            <v>17620706543</v>
          </cell>
          <cell r="G216" t="str">
            <v>1663009898@qq.com</v>
          </cell>
        </row>
        <row r="217">
          <cell r="E217" t="str">
            <v>445202199604288027</v>
          </cell>
          <cell r="F217" t="str">
            <v>15602393633</v>
          </cell>
          <cell r="G217" t="str">
            <v>chenjiagzucm@163.com</v>
          </cell>
        </row>
        <row r="218">
          <cell r="E218" t="str">
            <v>440111199701236612</v>
          </cell>
          <cell r="F218" t="str">
            <v>13660555311</v>
          </cell>
          <cell r="G218" t="str">
            <v>550504645@qq.com</v>
          </cell>
        </row>
        <row r="219">
          <cell r="E219" t="str">
            <v>440882199705262715</v>
          </cell>
          <cell r="F219" t="str">
            <v>15625851912</v>
          </cell>
          <cell r="G219" t="str">
            <v>1798067404@qq.com</v>
          </cell>
        </row>
        <row r="220">
          <cell r="E220" t="str">
            <v>440981199404277517</v>
          </cell>
          <cell r="F220" t="str">
            <v>13676079260</v>
          </cell>
          <cell r="G220" t="str">
            <v>541136908@qq.com</v>
          </cell>
        </row>
        <row r="221">
          <cell r="E221" t="str">
            <v>441202200105070519</v>
          </cell>
          <cell r="F221" t="str">
            <v>13312898648</v>
          </cell>
          <cell r="G221" t="str">
            <v>1186463483@qq.com</v>
          </cell>
        </row>
        <row r="222">
          <cell r="E222" t="str">
            <v>445221199707012225</v>
          </cell>
          <cell r="F222" t="str">
            <v>15603067030</v>
          </cell>
          <cell r="G222" t="str">
            <v>276844038@qq.com</v>
          </cell>
        </row>
        <row r="223">
          <cell r="E223" t="str">
            <v>440981199701017244</v>
          </cell>
          <cell r="F223" t="str">
            <v>13332877918</v>
          </cell>
          <cell r="G223" t="str">
            <v>1319171999@qq.com</v>
          </cell>
        </row>
        <row r="224">
          <cell r="E224" t="str">
            <v>440582200103085466</v>
          </cell>
          <cell r="F224" t="str">
            <v>19854738636</v>
          </cell>
          <cell r="G224" t="str">
            <v>760278668@qq.com</v>
          </cell>
        </row>
        <row r="225">
          <cell r="E225" t="str">
            <v>441224199710153307</v>
          </cell>
          <cell r="F225" t="str">
            <v>14718568465</v>
          </cell>
          <cell r="G225" t="str">
            <v>liuqh26@mail2.sysu.edu.cn</v>
          </cell>
        </row>
        <row r="226">
          <cell r="E226" t="str">
            <v>440923200107155443</v>
          </cell>
          <cell r="F226" t="str">
            <v>13662337097</v>
          </cell>
          <cell r="G226" t="str">
            <v>HXy1622044084@163.com</v>
          </cell>
        </row>
        <row r="227">
          <cell r="E227" t="str">
            <v>360733199710042343</v>
          </cell>
          <cell r="F227" t="str">
            <v>15270881824</v>
          </cell>
          <cell r="G227" t="str">
            <v>15270881824@163.com</v>
          </cell>
        </row>
        <row r="228">
          <cell r="E228" t="str">
            <v>150430199703183282</v>
          </cell>
          <cell r="F228" t="str">
            <v>18811381929</v>
          </cell>
          <cell r="G228" t="str">
            <v>1587163182@qq.com</v>
          </cell>
        </row>
        <row r="229">
          <cell r="E229" t="str">
            <v>430421199709176922</v>
          </cell>
          <cell r="F229" t="str">
            <v>18874772130</v>
          </cell>
          <cell r="G229" t="str">
            <v>450305591@qq.com</v>
          </cell>
        </row>
        <row r="230">
          <cell r="E230" t="str">
            <v>511028199211127721</v>
          </cell>
          <cell r="F230" t="str">
            <v>13806891086</v>
          </cell>
          <cell r="G230" t="str">
            <v>shulielin1018@163.com</v>
          </cell>
        </row>
        <row r="231">
          <cell r="E231" t="str">
            <v>441224199710184824</v>
          </cell>
          <cell r="F231" t="str">
            <v>15812742726</v>
          </cell>
          <cell r="G231" t="str">
            <v>310678055@qq.com</v>
          </cell>
        </row>
        <row r="232">
          <cell r="E232" t="str">
            <v>362426199612052814</v>
          </cell>
          <cell r="F232" t="str">
            <v>15013950914</v>
          </cell>
          <cell r="G232" t="str">
            <v>zbyfyx@163.com</v>
          </cell>
        </row>
        <row r="233">
          <cell r="E233" t="str">
            <v>44200019961227127x</v>
          </cell>
          <cell r="F233" t="str">
            <v>13425474351</v>
          </cell>
          <cell r="G233" t="str">
            <v>675478814@qq.com</v>
          </cell>
        </row>
        <row r="234">
          <cell r="E234" t="str">
            <v>445122199305165940</v>
          </cell>
          <cell r="F234" t="str">
            <v>18317910723</v>
          </cell>
          <cell r="G234" t="str">
            <v>1764493305@qq.com</v>
          </cell>
        </row>
        <row r="235">
          <cell r="E235" t="str">
            <v>442000199606225453</v>
          </cell>
          <cell r="F235" t="str">
            <v>15622126449</v>
          </cell>
          <cell r="G235" t="str">
            <v>1415195520@qq.com</v>
          </cell>
        </row>
        <row r="236">
          <cell r="E236" t="str">
            <v>411221199811240544</v>
          </cell>
          <cell r="F236" t="str">
            <v>15626132065</v>
          </cell>
          <cell r="G236" t="str">
            <v>zhouh75@mail2.sysu.edu.cn</v>
          </cell>
        </row>
        <row r="237">
          <cell r="E237" t="str">
            <v>411324199303110027</v>
          </cell>
          <cell r="F237" t="str">
            <v>13711745047</v>
          </cell>
          <cell r="G237" t="str">
            <v>1339947587@qq.com</v>
          </cell>
        </row>
        <row r="238">
          <cell r="E238" t="str">
            <v>360103199606250723</v>
          </cell>
          <cell r="F238" t="str">
            <v>15798012963</v>
          </cell>
          <cell r="G238" t="str">
            <v>343201430@qq.com</v>
          </cell>
        </row>
        <row r="239">
          <cell r="E239" t="str">
            <v>440184199505080364</v>
          </cell>
          <cell r="F239" t="str">
            <v>15626401686</v>
          </cell>
          <cell r="G239" t="str">
            <v>466796403@qq.com</v>
          </cell>
        </row>
        <row r="240">
          <cell r="E240" t="str">
            <v>441881199711019169</v>
          </cell>
          <cell r="F240" t="str">
            <v>13713402123</v>
          </cell>
          <cell r="G240" t="str">
            <v>330969942@qq.com</v>
          </cell>
        </row>
        <row r="241">
          <cell r="E241" t="str">
            <v>460003199310282644</v>
          </cell>
          <cell r="F241" t="str">
            <v>17865929324</v>
          </cell>
          <cell r="G241" t="str">
            <v>330510003@qq.com</v>
          </cell>
        </row>
        <row r="242">
          <cell r="E242" t="str">
            <v>44528120010728582X</v>
          </cell>
          <cell r="F242" t="str">
            <v>19854730389</v>
          </cell>
          <cell r="G242" t="str">
            <v>wenshuyu2001@163.com</v>
          </cell>
        </row>
        <row r="243">
          <cell r="E243" t="str">
            <v>440582199702067440</v>
          </cell>
          <cell r="F243" t="str">
            <v>13192686968</v>
          </cell>
          <cell r="G243" t="str">
            <v>895173810@qq.com</v>
          </cell>
        </row>
        <row r="244">
          <cell r="E244" t="str">
            <v>441422199605205329</v>
          </cell>
          <cell r="F244" t="str">
            <v>13610011130</v>
          </cell>
          <cell r="G244" t="str">
            <v>1930689159@qq.com</v>
          </cell>
        </row>
        <row r="245">
          <cell r="E245" t="str">
            <v>430822199708181904</v>
          </cell>
          <cell r="F245" t="str">
            <v>15874975418</v>
          </cell>
          <cell r="G245" t="str">
            <v>545162680@qq.com</v>
          </cell>
        </row>
        <row r="246">
          <cell r="E246" t="str">
            <v>440982200010212843</v>
          </cell>
          <cell r="F246" t="str">
            <v>13539954969</v>
          </cell>
          <cell r="G246" t="str">
            <v>AvadeR@yeah.net</v>
          </cell>
        </row>
        <row r="247">
          <cell r="E247" t="str">
            <v>430523199206286466</v>
          </cell>
          <cell r="F247" t="str">
            <v>13711671297</v>
          </cell>
          <cell r="G247" t="str">
            <v>729152505@qq.com</v>
          </cell>
        </row>
        <row r="248">
          <cell r="E248" t="str">
            <v>440112199605221222</v>
          </cell>
          <cell r="F248" t="str">
            <v>17728092043</v>
          </cell>
          <cell r="G248" t="str">
            <v>20208120061@stu.gzucm.edu.cn</v>
          </cell>
        </row>
        <row r="249">
          <cell r="E249" t="str">
            <v>460006199607088745</v>
          </cell>
          <cell r="F249" t="str">
            <v>13368966812</v>
          </cell>
          <cell r="G249" t="str">
            <v>zyx199607@163.com</v>
          </cell>
        </row>
        <row r="250">
          <cell r="E250" t="str">
            <v>410882199505074511</v>
          </cell>
          <cell r="F250" t="str">
            <v>15038397865</v>
          </cell>
          <cell r="G250" t="str">
            <v>chengchenjnu@163.com</v>
          </cell>
        </row>
        <row r="251">
          <cell r="E251" t="str">
            <v>440184199512173016</v>
          </cell>
          <cell r="F251" t="str">
            <v>13416151737</v>
          </cell>
          <cell r="G251" t="str">
            <v>524794273@qq.com</v>
          </cell>
        </row>
        <row r="252">
          <cell r="E252" t="str">
            <v>421023199504182026</v>
          </cell>
          <cell r="F252" t="str">
            <v>15013023145</v>
          </cell>
          <cell r="G252" t="str">
            <v>wanqiao2019@163.com</v>
          </cell>
        </row>
        <row r="253">
          <cell r="E253" t="str">
            <v>440183199606180763</v>
          </cell>
          <cell r="F253" t="str">
            <v>18613074043</v>
          </cell>
          <cell r="G253" t="str">
            <v>hfq0625@163.com</v>
          </cell>
        </row>
        <row r="254">
          <cell r="E254" t="str">
            <v>441523199702207563</v>
          </cell>
          <cell r="F254" t="str">
            <v>13590635816</v>
          </cell>
          <cell r="G254" t="str">
            <v>3155641284@qq.com</v>
          </cell>
        </row>
        <row r="255">
          <cell r="E255" t="str">
            <v>441581200010174288</v>
          </cell>
          <cell r="F255" t="str">
            <v>13543130351</v>
          </cell>
          <cell r="G255" t="str">
            <v>2584235773@qq.com</v>
          </cell>
        </row>
        <row r="256">
          <cell r="E256" t="str">
            <v>513701199601102028</v>
          </cell>
          <cell r="F256" t="str">
            <v>13768390842</v>
          </cell>
          <cell r="G256" t="str">
            <v>501910760@qq.com</v>
          </cell>
        </row>
        <row r="257">
          <cell r="E257" t="str">
            <v>44098219961115142X</v>
          </cell>
          <cell r="F257" t="str">
            <v>13538340819</v>
          </cell>
          <cell r="G257" t="str">
            <v>727613126@qq.com</v>
          </cell>
        </row>
        <row r="258">
          <cell r="E258" t="str">
            <v>411023199701125029</v>
          </cell>
          <cell r="F258" t="str">
            <v>15837112193</v>
          </cell>
          <cell r="G258" t="str">
            <v>Lpy7221@163.com</v>
          </cell>
        </row>
        <row r="259">
          <cell r="E259" t="str">
            <v>211203199111303065</v>
          </cell>
          <cell r="F259" t="str">
            <v>15004022935</v>
          </cell>
          <cell r="G259" t="str">
            <v>784336823@qq.com</v>
          </cell>
        </row>
        <row r="260">
          <cell r="E260" t="str">
            <v>450802199704143861</v>
          </cell>
          <cell r="F260" t="str">
            <v>17809759764</v>
          </cell>
          <cell r="G260" t="str">
            <v>1623592180@qq.com</v>
          </cell>
        </row>
        <row r="261">
          <cell r="E261" t="str">
            <v>342601199803086224</v>
          </cell>
          <cell r="F261" t="str">
            <v>18789087371</v>
          </cell>
          <cell r="G261" t="str">
            <v>hy18789087371@163.com</v>
          </cell>
        </row>
        <row r="262">
          <cell r="E262" t="str">
            <v>441523199808146789</v>
          </cell>
          <cell r="F262" t="str">
            <v>13751900413</v>
          </cell>
          <cell r="G262" t="str">
            <v>774305800@qq.com</v>
          </cell>
        </row>
        <row r="263">
          <cell r="E263" t="str">
            <v>431226199407125128</v>
          </cell>
          <cell r="F263" t="str">
            <v>13347256851</v>
          </cell>
          <cell r="G263" t="str">
            <v>1048817703@qq.com</v>
          </cell>
        </row>
        <row r="264">
          <cell r="E264" t="str">
            <v>445221200103051229</v>
          </cell>
          <cell r="F264" t="str">
            <v>18718266941</v>
          </cell>
          <cell r="G264" t="str">
            <v>2958587940@qq.com</v>
          </cell>
        </row>
        <row r="265">
          <cell r="E265" t="str">
            <v>362330199002206539</v>
          </cell>
          <cell r="F265" t="str">
            <v>13283549488</v>
          </cell>
          <cell r="G265" t="str">
            <v>1354063215@qq.com</v>
          </cell>
        </row>
        <row r="266">
          <cell r="E266" t="str">
            <v>460035199506052710</v>
          </cell>
          <cell r="F266" t="str">
            <v>18689979076</v>
          </cell>
          <cell r="G266" t="str">
            <v>603921559@qq.com</v>
          </cell>
        </row>
        <row r="267">
          <cell r="E267" t="str">
            <v>44522220000314036X</v>
          </cell>
          <cell r="F267" t="str">
            <v>13430036350</v>
          </cell>
          <cell r="G267" t="str">
            <v>liyao230701@163.com</v>
          </cell>
        </row>
        <row r="268">
          <cell r="E268" t="str">
            <v>44068119990826326X</v>
          </cell>
          <cell r="F268" t="str">
            <v>19854572968</v>
          </cell>
          <cell r="G268" t="str">
            <v>1925500855@qq.com</v>
          </cell>
        </row>
        <row r="269">
          <cell r="E269" t="str">
            <v>441322199611231720</v>
          </cell>
          <cell r="F269" t="str">
            <v>15622176945</v>
          </cell>
          <cell r="G269" t="str">
            <v>865651926@qq.com</v>
          </cell>
        </row>
        <row r="270">
          <cell r="E270" t="str">
            <v>440803199412112435</v>
          </cell>
          <cell r="F270" t="str">
            <v>18826435079</v>
          </cell>
          <cell r="G270" t="str">
            <v>627417438@qq.com</v>
          </cell>
        </row>
        <row r="271">
          <cell r="E271" t="str">
            <v>441481199901110535</v>
          </cell>
          <cell r="F271" t="str">
            <v>13069785710</v>
          </cell>
          <cell r="G271" t="str">
            <v>839805815@qq.com</v>
          </cell>
        </row>
        <row r="272">
          <cell r="E272" t="str">
            <v>530322199507062411</v>
          </cell>
          <cell r="F272" t="str">
            <v>15087150461</v>
          </cell>
          <cell r="G272" t="str">
            <v>2667226908@qq.com</v>
          </cell>
        </row>
        <row r="273">
          <cell r="E273" t="str">
            <v>410823199911169524</v>
          </cell>
          <cell r="F273" t="str">
            <v>15625088590</v>
          </cell>
          <cell r="G273" t="str">
            <v>1094159362@qq.com</v>
          </cell>
        </row>
        <row r="274">
          <cell r="E274" t="str">
            <v>440981198712232228</v>
          </cell>
          <cell r="F274" t="str">
            <v>15817000077</v>
          </cell>
          <cell r="G274" t="str">
            <v>1047405759@qq.com</v>
          </cell>
        </row>
        <row r="275">
          <cell r="E275" t="str">
            <v>411381199806236526</v>
          </cell>
          <cell r="F275" t="str">
            <v>18320095459</v>
          </cell>
          <cell r="G275" t="str">
            <v>1812836564@qq.com</v>
          </cell>
        </row>
        <row r="276">
          <cell r="E276" t="str">
            <v>440111199705191511</v>
          </cell>
          <cell r="F276" t="str">
            <v>15602338470</v>
          </cell>
          <cell r="G276" t="str">
            <v>448123570@qq.com</v>
          </cell>
        </row>
        <row r="277">
          <cell r="E277" t="str">
            <v>440923199412051493</v>
          </cell>
          <cell r="F277" t="str">
            <v>13711078595</v>
          </cell>
          <cell r="G277" t="str">
            <v>2934008859@qq.com</v>
          </cell>
        </row>
        <row r="278">
          <cell r="E278" t="str">
            <v>440981199604194628</v>
          </cell>
          <cell r="F278" t="str">
            <v>15218386565</v>
          </cell>
          <cell r="G278" t="str">
            <v>1019625056@qq.com</v>
          </cell>
        </row>
        <row r="279">
          <cell r="E279" t="str">
            <v>445222200109204325</v>
          </cell>
          <cell r="F279" t="str">
            <v>18925850815</v>
          </cell>
          <cell r="G279" t="str">
            <v>2104478443@qq.com</v>
          </cell>
        </row>
        <row r="280">
          <cell r="E280" t="str">
            <v>410883199711241049</v>
          </cell>
          <cell r="F280" t="str">
            <v>17865788382</v>
          </cell>
          <cell r="G280" t="str">
            <v>1617411238@qq.com</v>
          </cell>
        </row>
        <row r="281">
          <cell r="E281" t="str">
            <v>430281199407030042</v>
          </cell>
          <cell r="F281" t="str">
            <v>18975746987</v>
          </cell>
          <cell r="G281" t="str">
            <v>1569241411@qq.com</v>
          </cell>
        </row>
        <row r="282">
          <cell r="E282" t="str">
            <v>445281199911142111</v>
          </cell>
          <cell r="F282" t="str">
            <v>18312325244</v>
          </cell>
          <cell r="G282" t="str">
            <v>1902162303@qq.com</v>
          </cell>
        </row>
        <row r="283">
          <cell r="E283" t="str">
            <v>445202200008103845</v>
          </cell>
          <cell r="F283" t="str">
            <v>18318324963</v>
          </cell>
          <cell r="G283" t="str">
            <v>992411471@qq.com</v>
          </cell>
        </row>
        <row r="284">
          <cell r="E284" t="str">
            <v>350322199612052545</v>
          </cell>
          <cell r="F284" t="str">
            <v>15572091205</v>
          </cell>
          <cell r="G284" t="str">
            <v>10719973@qq.com</v>
          </cell>
        </row>
        <row r="285">
          <cell r="E285" t="str">
            <v>430281199703317814</v>
          </cell>
          <cell r="F285" t="str">
            <v>13342552112</v>
          </cell>
          <cell r="G285" t="str">
            <v>2582067358@qq.com</v>
          </cell>
        </row>
        <row r="286">
          <cell r="E286" t="str">
            <v>51132520010219491X</v>
          </cell>
          <cell r="F286" t="str">
            <v>13547576461</v>
          </cell>
          <cell r="G286" t="str">
            <v>1604676997@qq.com</v>
          </cell>
        </row>
        <row r="287">
          <cell r="E287" t="str">
            <v>410182199705126023</v>
          </cell>
          <cell r="F287" t="str">
            <v>13676587651</v>
          </cell>
          <cell r="G287" t="str">
            <v>sdykxxk@163.com</v>
          </cell>
        </row>
        <row r="288">
          <cell r="E288" t="str">
            <v>12011419970611001X</v>
          </cell>
          <cell r="F288" t="str">
            <v>17396231258</v>
          </cell>
          <cell r="G288" t="str">
            <v>17396231258@163.com</v>
          </cell>
        </row>
        <row r="289">
          <cell r="E289" t="str">
            <v>340822199806206026</v>
          </cell>
          <cell r="F289" t="str">
            <v>15855156151</v>
          </cell>
          <cell r="G289" t="str">
            <v>15855156151@163.com</v>
          </cell>
        </row>
        <row r="290">
          <cell r="E290" t="str">
            <v>14042919960426002X</v>
          </cell>
          <cell r="F290" t="str">
            <v>15521155605</v>
          </cell>
          <cell r="G290" t="str">
            <v>sunliuqiao214@163.com</v>
          </cell>
        </row>
        <row r="291">
          <cell r="E291" t="str">
            <v>429005198707260629</v>
          </cell>
          <cell r="F291" t="str">
            <v>13871286417</v>
          </cell>
          <cell r="G291" t="str">
            <v>zsj0726@126.com</v>
          </cell>
        </row>
        <row r="292">
          <cell r="E292" t="str">
            <v>440803199809260313</v>
          </cell>
          <cell r="F292" t="str">
            <v>18320361691</v>
          </cell>
          <cell r="G292" t="str">
            <v>623513361@qq.com</v>
          </cell>
        </row>
        <row r="293">
          <cell r="E293" t="str">
            <v>342622199704054106</v>
          </cell>
          <cell r="F293" t="str">
            <v>19898077616</v>
          </cell>
          <cell r="G293" t="str">
            <v>315134837@qq.com</v>
          </cell>
        </row>
        <row r="294">
          <cell r="E294" t="str">
            <v>220722200108020024</v>
          </cell>
          <cell r="F294" t="str">
            <v>15944802666</v>
          </cell>
          <cell r="G294" t="str">
            <v>15944802666@139.com </v>
          </cell>
        </row>
        <row r="295">
          <cell r="E295" t="str">
            <v>440111199606252120</v>
          </cell>
          <cell r="F295" t="str">
            <v>15622133485</v>
          </cell>
          <cell r="G295" t="str">
            <v>1017214879@qq.com</v>
          </cell>
        </row>
        <row r="296">
          <cell r="E296" t="str">
            <v>350623199704296347</v>
          </cell>
          <cell r="F296" t="str">
            <v>13960072057</v>
          </cell>
          <cell r="G296" t="str">
            <v>1115309026@QQ.COM</v>
          </cell>
        </row>
        <row r="297">
          <cell r="E297" t="str">
            <v>441423199710184415</v>
          </cell>
          <cell r="F297" t="str">
            <v>13226678452</v>
          </cell>
          <cell r="G297" t="str">
            <v>550508314@qq.com</v>
          </cell>
        </row>
        <row r="298">
          <cell r="E298" t="str">
            <v>370406199712070029</v>
          </cell>
          <cell r="F298" t="str">
            <v>15625835296</v>
          </cell>
          <cell r="G298" t="str">
            <v>2691617006@qq.com</v>
          </cell>
        </row>
        <row r="299">
          <cell r="E299" t="str">
            <v>440981200011043248</v>
          </cell>
          <cell r="F299" t="str">
            <v>18819608653</v>
          </cell>
          <cell r="G299" t="str">
            <v>226315806@qq.com</v>
          </cell>
        </row>
        <row r="300">
          <cell r="E300" t="str">
            <v>360403199801150011</v>
          </cell>
          <cell r="F300" t="str">
            <v>18029175513</v>
          </cell>
          <cell r="G300" t="str">
            <v>CML1327391912@163.COM</v>
          </cell>
        </row>
        <row r="301">
          <cell r="E301" t="str">
            <v>421221199805170019</v>
          </cell>
          <cell r="F301" t="str">
            <v>18122476041</v>
          </cell>
          <cell r="G301" t="str">
            <v>klausllm@163.com</v>
          </cell>
        </row>
        <row r="302">
          <cell r="E302" t="str">
            <v>445281199608077089</v>
          </cell>
          <cell r="F302" t="str">
            <v>18302009095</v>
          </cell>
          <cell r="G302" t="str">
            <v>736948817@qq.com</v>
          </cell>
        </row>
        <row r="303">
          <cell r="E303" t="str">
            <v>36242420001021062X</v>
          </cell>
          <cell r="F303" t="str">
            <v>18279822928</v>
          </cell>
          <cell r="G303" t="str">
            <v>1900970451@qq.com</v>
          </cell>
        </row>
        <row r="304">
          <cell r="E304" t="str">
            <v>430522199706026568</v>
          </cell>
          <cell r="F304" t="str">
            <v>13342552521</v>
          </cell>
          <cell r="G304" t="str">
            <v>1832880558@qq.com</v>
          </cell>
        </row>
        <row r="305">
          <cell r="E305" t="str">
            <v>140824199806210020</v>
          </cell>
          <cell r="F305" t="str">
            <v>18835212417</v>
          </cell>
          <cell r="G305" t="str">
            <v>358327212@qq.com</v>
          </cell>
        </row>
        <row r="306">
          <cell r="E306" t="str">
            <v>620103199506165621</v>
          </cell>
          <cell r="F306" t="str">
            <v>15801696254</v>
          </cell>
          <cell r="G306" t="str">
            <v>527381828@qq.com</v>
          </cell>
        </row>
        <row r="307">
          <cell r="E307" t="str">
            <v>440582200103035821</v>
          </cell>
          <cell r="F307" t="str">
            <v>13433885486</v>
          </cell>
          <cell r="G307" t="str">
            <v>2944279945@qq.com</v>
          </cell>
        </row>
        <row r="308">
          <cell r="E308" t="str">
            <v>36220319971016681X</v>
          </cell>
          <cell r="F308" t="str">
            <v>17770846891</v>
          </cell>
          <cell r="G308" t="str">
            <v>1134301680@qq.com</v>
          </cell>
        </row>
        <row r="309">
          <cell r="E309" t="str">
            <v>513029199604056571</v>
          </cell>
          <cell r="F309" t="str">
            <v>18719384287</v>
          </cell>
          <cell r="G309" t="str">
            <v>2522343076@qq.com</v>
          </cell>
        </row>
        <row r="310">
          <cell r="E310" t="str">
            <v>362330199607198252</v>
          </cell>
          <cell r="F310" t="str">
            <v>18770636850</v>
          </cell>
          <cell r="G310" t="str">
            <v>2770165925@qq.com</v>
          </cell>
        </row>
        <row r="311">
          <cell r="E311" t="str">
            <v>440982199704235876</v>
          </cell>
          <cell r="F311" t="str">
            <v>18948615263</v>
          </cell>
          <cell r="G311" t="str">
            <v>850225714@qq.com</v>
          </cell>
        </row>
        <row r="312">
          <cell r="E312" t="str">
            <v>411621199703293034</v>
          </cell>
          <cell r="F312" t="str">
            <v>18236195737</v>
          </cell>
          <cell r="G312" t="str">
            <v>1399649506@qq.com</v>
          </cell>
        </row>
        <row r="313">
          <cell r="E313" t="str">
            <v>441581199412294738</v>
          </cell>
          <cell r="F313" t="str">
            <v>13580587237</v>
          </cell>
          <cell r="G313" t="str">
            <v>415114019@qq.com</v>
          </cell>
        </row>
        <row r="314">
          <cell r="E314" t="str">
            <v>450881199702030367</v>
          </cell>
          <cell r="F314" t="str">
            <v>17376357073</v>
          </cell>
          <cell r="G314" t="str">
            <v>qinlulu2020@163.com</v>
          </cell>
        </row>
        <row r="315">
          <cell r="E315" t="str">
            <v>130402199211061212</v>
          </cell>
          <cell r="F315" t="str">
            <v>15600790861</v>
          </cell>
          <cell r="G315" t="str">
            <v>sh1106@qq.com</v>
          </cell>
        </row>
        <row r="316">
          <cell r="E316" t="str">
            <v>440883199605021144</v>
          </cell>
          <cell r="F316" t="str">
            <v>13543472488</v>
          </cell>
          <cell r="G316" t="str">
            <v>730031901@qq.com</v>
          </cell>
        </row>
        <row r="317">
          <cell r="E317" t="str">
            <v>440203199308061524</v>
          </cell>
          <cell r="F317" t="str">
            <v>15811103813</v>
          </cell>
          <cell r="G317" t="str">
            <v>504071250@qq.com</v>
          </cell>
        </row>
        <row r="318">
          <cell r="E318" t="str">
            <v>445281199604282413</v>
          </cell>
          <cell r="F318" t="str">
            <v>13078442420</v>
          </cell>
          <cell r="G318" t="str">
            <v>1005142391@qq.com</v>
          </cell>
        </row>
        <row r="319">
          <cell r="E319" t="str">
            <v>440582199610056154</v>
          </cell>
          <cell r="F319" t="str">
            <v>13192681178</v>
          </cell>
          <cell r="G319" t="str">
            <v>1363563700@qq.com</v>
          </cell>
        </row>
        <row r="320">
          <cell r="E320" t="str">
            <v>211222199802261828</v>
          </cell>
          <cell r="F320" t="str">
            <v>15898022315</v>
          </cell>
          <cell r="G320" t="str">
            <v>2512374276@qq.com</v>
          </cell>
        </row>
        <row r="321">
          <cell r="E321" t="str">
            <v>42020219940510002X</v>
          </cell>
          <cell r="F321" t="str">
            <v>17098992052</v>
          </cell>
          <cell r="G321" t="str">
            <v>530333917@qq.com</v>
          </cell>
        </row>
        <row r="322">
          <cell r="E322" t="str">
            <v>440921199512291264</v>
          </cell>
          <cell r="F322" t="str">
            <v>16620357114</v>
          </cell>
          <cell r="G322" t="str">
            <v>yaosiwen96@outlook.com</v>
          </cell>
        </row>
        <row r="323">
          <cell r="E323" t="str">
            <v>440105199610270324</v>
          </cell>
          <cell r="F323" t="str">
            <v>13434101027</v>
          </cell>
          <cell r="G323" t="str">
            <v>fukakei@163.com</v>
          </cell>
        </row>
        <row r="324">
          <cell r="E324" t="str">
            <v>440181199704275421</v>
          </cell>
          <cell r="F324" t="str">
            <v>13424121181</v>
          </cell>
          <cell r="G324" t="str">
            <v>850531356@qq.com</v>
          </cell>
        </row>
        <row r="325">
          <cell r="E325" t="str">
            <v>342422200008234028</v>
          </cell>
          <cell r="F325" t="str">
            <v>13078221896</v>
          </cell>
          <cell r="G325" t="str">
            <v>986788701@qq.com</v>
          </cell>
        </row>
        <row r="326">
          <cell r="E326" t="str">
            <v>342423199706051668</v>
          </cell>
          <cell r="F326" t="str">
            <v>19956576393</v>
          </cell>
          <cell r="G326" t="str">
            <v>2682340009@qq.com</v>
          </cell>
        </row>
        <row r="327">
          <cell r="E327" t="str">
            <v>370725199507283274</v>
          </cell>
          <cell r="F327" t="str">
            <v>15689931506</v>
          </cell>
          <cell r="G327" t="str">
            <v>liunow@163.com</v>
          </cell>
        </row>
        <row r="328">
          <cell r="E328" t="str">
            <v>441827199512060064</v>
          </cell>
          <cell r="F328" t="str">
            <v>18813965776</v>
          </cell>
          <cell r="G328" t="str">
            <v>2582295268@qq.com</v>
          </cell>
        </row>
        <row r="329">
          <cell r="E329" t="str">
            <v>210402199508060931</v>
          </cell>
          <cell r="F329" t="str">
            <v>19910780586</v>
          </cell>
          <cell r="G329" t="str">
            <v>2433932644@qq.com</v>
          </cell>
        </row>
        <row r="330">
          <cell r="E330" t="str">
            <v>421302199811065617</v>
          </cell>
          <cell r="F330" t="str">
            <v>18565576974</v>
          </cell>
          <cell r="G330" t="str">
            <v>1240520309@qq.com</v>
          </cell>
        </row>
        <row r="331">
          <cell r="E331" t="str">
            <v>34240119951015822X</v>
          </cell>
          <cell r="F331" t="str">
            <v>19845181226</v>
          </cell>
          <cell r="G331" t="str">
            <v>1186747420@qq.com</v>
          </cell>
        </row>
        <row r="332">
          <cell r="E332" t="str">
            <v>341221199610027896</v>
          </cell>
          <cell r="F332" t="str">
            <v>18269928538</v>
          </cell>
          <cell r="G332" t="str">
            <v>1524050256@qq.com</v>
          </cell>
        </row>
        <row r="333">
          <cell r="E333" t="str">
            <v>44078220000711001X</v>
          </cell>
          <cell r="F333" t="str">
            <v>13686925614</v>
          </cell>
          <cell r="G333" t="str">
            <v>xhyzljt2018@163.com</v>
          </cell>
        </row>
        <row r="334">
          <cell r="E334" t="str">
            <v>420324199606140021</v>
          </cell>
          <cell r="F334" t="str">
            <v>15727086692</v>
          </cell>
          <cell r="G334" t="str">
            <v>1134175268@qq.com</v>
          </cell>
        </row>
        <row r="335">
          <cell r="E335" t="str">
            <v>445281199810183483</v>
          </cell>
          <cell r="F335" t="str">
            <v>13556261177</v>
          </cell>
          <cell r="G335" t="str">
            <v>781180936@qq.com</v>
          </cell>
        </row>
        <row r="336">
          <cell r="E336" t="str">
            <v>440184199708311222</v>
          </cell>
          <cell r="F336" t="str">
            <v>13760012143</v>
          </cell>
          <cell r="G336" t="str">
            <v>823805107@qq.com</v>
          </cell>
        </row>
        <row r="337">
          <cell r="E337" t="str">
            <v>440106199705175019</v>
          </cell>
          <cell r="F337" t="str">
            <v>16620183729</v>
          </cell>
          <cell r="G337" t="str">
            <v>827659471@qq.com</v>
          </cell>
        </row>
        <row r="338">
          <cell r="E338" t="str">
            <v>360311199510090543</v>
          </cell>
          <cell r="F338" t="str">
            <v>18529212991</v>
          </cell>
          <cell r="G338" t="str">
            <v>945321090@qq.com</v>
          </cell>
        </row>
        <row r="339">
          <cell r="E339" t="str">
            <v>410811199506020042</v>
          </cell>
          <cell r="F339" t="str">
            <v>13353681780</v>
          </cell>
          <cell r="G339" t="str">
            <v>842025840@qq.com</v>
          </cell>
        </row>
        <row r="340">
          <cell r="E340" t="str">
            <v>450923199601215663</v>
          </cell>
          <cell r="F340" t="str">
            <v>15918685601</v>
          </cell>
          <cell r="G340" t="str">
            <v>2467442613@qq.com</v>
          </cell>
        </row>
        <row r="341">
          <cell r="E341" t="str">
            <v>370681199201021437</v>
          </cell>
          <cell r="F341" t="str">
            <v>18753113312</v>
          </cell>
          <cell r="G341" t="str">
            <v>924236813@qq.com</v>
          </cell>
        </row>
        <row r="342">
          <cell r="E342" t="str">
            <v>445281199411164621</v>
          </cell>
          <cell r="F342" t="str">
            <v>15622130307</v>
          </cell>
          <cell r="G342" t="str">
            <v>laixueru@stu.gzucm.edu.cn</v>
          </cell>
        </row>
        <row r="343">
          <cell r="E343" t="str">
            <v>34122119940316314X</v>
          </cell>
          <cell r="F343" t="str">
            <v>13093659659</v>
          </cell>
          <cell r="G343" t="str">
            <v>zhang11410610058@163.com</v>
          </cell>
        </row>
        <row r="344">
          <cell r="E344" t="str">
            <v>440514200111263086</v>
          </cell>
          <cell r="F344" t="str">
            <v>19120330653</v>
          </cell>
          <cell r="G344" t="str">
            <v>2644692695@qq.com</v>
          </cell>
        </row>
        <row r="345">
          <cell r="E345" t="str">
            <v>360728199305121645</v>
          </cell>
          <cell r="F345" t="str">
            <v>16620523802</v>
          </cell>
          <cell r="G345" t="str">
            <v>1647310731@qq.com</v>
          </cell>
        </row>
        <row r="346">
          <cell r="E346" t="str">
            <v>362424199608160625</v>
          </cell>
          <cell r="F346" t="str">
            <v>17300987962</v>
          </cell>
          <cell r="G346" t="str">
            <v>caoshiling@zju.edu.cn</v>
          </cell>
        </row>
        <row r="347">
          <cell r="E347" t="str">
            <v>440681199710205961</v>
          </cell>
          <cell r="F347" t="str">
            <v>15989243405</v>
          </cell>
          <cell r="G347" t="str">
            <v>swy1242@163.com</v>
          </cell>
        </row>
        <row r="348">
          <cell r="E348" t="str">
            <v>350426199705082023</v>
          </cell>
          <cell r="F348" t="str">
            <v>15177149300</v>
          </cell>
          <cell r="G348" t="str">
            <v>904417692@qq.com</v>
          </cell>
        </row>
        <row r="349">
          <cell r="E349" t="str">
            <v>441322199607161424</v>
          </cell>
          <cell r="F349" t="str">
            <v>18778976297</v>
          </cell>
          <cell r="G349" t="str">
            <v>836613757@qq.com</v>
          </cell>
        </row>
        <row r="350">
          <cell r="E350" t="str">
            <v>411502199808089625</v>
          </cell>
          <cell r="F350" t="str">
            <v>15521128618</v>
          </cell>
          <cell r="G350" t="str">
            <v>zhangyalan0616@163.com</v>
          </cell>
        </row>
        <row r="351">
          <cell r="E351" t="str">
            <v>445381199809187829</v>
          </cell>
          <cell r="F351" t="str">
            <v>18718974760</v>
          </cell>
          <cell r="G351" t="str">
            <v>993220501@qq.com</v>
          </cell>
        </row>
        <row r="352">
          <cell r="E352" t="str">
            <v>450326199804110016</v>
          </cell>
          <cell r="F352" t="str">
            <v>18120801029</v>
          </cell>
          <cell r="G352" t="str">
            <v>joshualiao0411@163.com</v>
          </cell>
        </row>
        <row r="353">
          <cell r="E353" t="str">
            <v>371581199505207164</v>
          </cell>
          <cell r="F353" t="str">
            <v>15802026437</v>
          </cell>
          <cell r="G353" t="str">
            <v>xrdousportsmed@163.com</v>
          </cell>
        </row>
        <row r="354">
          <cell r="E354" t="str">
            <v>330822199705210024</v>
          </cell>
          <cell r="F354" t="str">
            <v>15168756136</v>
          </cell>
          <cell r="G354" t="str">
            <v>807556781@qq.com</v>
          </cell>
        </row>
        <row r="355">
          <cell r="E355" t="str">
            <v>440582199603134281</v>
          </cell>
          <cell r="F355" t="str">
            <v>19860077348</v>
          </cell>
          <cell r="G355" t="str">
            <v>401532186@qq.com</v>
          </cell>
        </row>
        <row r="356">
          <cell r="E356" t="str">
            <v>421123199605136825</v>
          </cell>
          <cell r="F356" t="str">
            <v>15669083668</v>
          </cell>
          <cell r="G356" t="str">
            <v>88101202080@hmc.edu.cn</v>
          </cell>
        </row>
        <row r="357">
          <cell r="E357" t="str">
            <v>430921199702016181</v>
          </cell>
          <cell r="F357" t="str">
            <v>17752740581</v>
          </cell>
          <cell r="G357" t="str">
            <v>2810853823@qq.com</v>
          </cell>
        </row>
        <row r="358">
          <cell r="E358" t="str">
            <v>41272419960324031X</v>
          </cell>
          <cell r="F358" t="str">
            <v>15938610660</v>
          </cell>
          <cell r="G358" t="str">
            <v>15938610660@139.com</v>
          </cell>
        </row>
        <row r="359">
          <cell r="E359" t="str">
            <v>510503199504023466</v>
          </cell>
          <cell r="F359" t="str">
            <v>15228230417</v>
          </cell>
          <cell r="G359" t="str">
            <v>1318539508@qq.com</v>
          </cell>
        </row>
        <row r="360">
          <cell r="E360" t="str">
            <v>440111199603073020</v>
          </cell>
          <cell r="F360" t="str">
            <v>15602217723</v>
          </cell>
          <cell r="G360" t="str">
            <v>576834005@qq.com</v>
          </cell>
        </row>
        <row r="361">
          <cell r="E361" t="str">
            <v>441881199607250424</v>
          </cell>
          <cell r="F361" t="str">
            <v>13570236931</v>
          </cell>
          <cell r="G361" t="str">
            <v>1378332685@qq.com</v>
          </cell>
        </row>
        <row r="362">
          <cell r="E362" t="str">
            <v>440112199805230027</v>
          </cell>
          <cell r="F362" t="str">
            <v>13640272310</v>
          </cell>
          <cell r="G362" t="str">
            <v>1187513637@qq.com</v>
          </cell>
        </row>
        <row r="363">
          <cell r="E363" t="str">
            <v>440111199811225113</v>
          </cell>
          <cell r="F363" t="str">
            <v>13078222276</v>
          </cell>
          <cell r="G363" t="str">
            <v>3097045622@qq.com</v>
          </cell>
        </row>
        <row r="364">
          <cell r="E364" t="str">
            <v>445221199711226904</v>
          </cell>
          <cell r="F364" t="str">
            <v>15625876587</v>
          </cell>
          <cell r="G364" t="str">
            <v>511103194@qq.com</v>
          </cell>
        </row>
        <row r="365">
          <cell r="E365" t="str">
            <v>430407199806252029</v>
          </cell>
          <cell r="F365" t="str">
            <v>19189933566</v>
          </cell>
          <cell r="G365" t="str">
            <v>liubenyue2022@126.com</v>
          </cell>
        </row>
        <row r="366">
          <cell r="E366" t="str">
            <v>445224199607231243</v>
          </cell>
          <cell r="F366" t="str">
            <v>18302007420</v>
          </cell>
          <cell r="G366" t="str">
            <v>1969248928@qq.com</v>
          </cell>
        </row>
        <row r="367">
          <cell r="E367" t="str">
            <v>371402200106165715</v>
          </cell>
          <cell r="F367" t="str">
            <v>17662474752</v>
          </cell>
          <cell r="G367" t="str">
            <v>1739726507@qq.com</v>
          </cell>
        </row>
        <row r="368">
          <cell r="E368" t="str">
            <v>441827199704207913</v>
          </cell>
          <cell r="F368" t="str">
            <v>13084995820</v>
          </cell>
          <cell r="G368" t="str">
            <v>1641420804@qq.com</v>
          </cell>
        </row>
        <row r="369">
          <cell r="E369" t="str">
            <v>450923199706058297</v>
          </cell>
          <cell r="F369" t="str">
            <v>17853138596</v>
          </cell>
          <cell r="G369" t="str">
            <v>17853138596@163.com</v>
          </cell>
        </row>
        <row r="370">
          <cell r="E370" t="str">
            <v>650108199601071022</v>
          </cell>
          <cell r="F370" t="str">
            <v>19974422487</v>
          </cell>
          <cell r="G370" t="str">
            <v>wangchuny17@163.com</v>
          </cell>
        </row>
        <row r="371">
          <cell r="E371" t="str">
            <v>452402199407290363</v>
          </cell>
          <cell r="F371" t="str">
            <v>18378835817</v>
          </cell>
          <cell r="G371" t="str">
            <v>865636311@qq.com</v>
          </cell>
        </row>
        <row r="372">
          <cell r="E372" t="str">
            <v>43052119910410426X</v>
          </cell>
          <cell r="F372" t="str">
            <v>13066368319</v>
          </cell>
          <cell r="G372" t="str">
            <v>757099858@qq.com</v>
          </cell>
        </row>
        <row r="373">
          <cell r="E373" t="str">
            <v>411321199612091510</v>
          </cell>
          <cell r="F373" t="str">
            <v>18846839825</v>
          </cell>
          <cell r="G373" t="str">
            <v>2113765356@qq.com</v>
          </cell>
        </row>
        <row r="374">
          <cell r="E374" t="str">
            <v>440184199111164223</v>
          </cell>
          <cell r="F374" t="str">
            <v>13710572175</v>
          </cell>
          <cell r="G374" t="str">
            <v>804165158@qq.com</v>
          </cell>
        </row>
        <row r="375">
          <cell r="E375" t="str">
            <v>430223199802107245</v>
          </cell>
          <cell r="F375" t="str">
            <v>18153843197</v>
          </cell>
          <cell r="G375" t="str">
            <v>zyj19987369@163.com</v>
          </cell>
        </row>
        <row r="376">
          <cell r="E376" t="str">
            <v>440811199603190620</v>
          </cell>
          <cell r="F376" t="str">
            <v>15622178646</v>
          </cell>
          <cell r="G376" t="str">
            <v>wkh529489050@163.com</v>
          </cell>
        </row>
        <row r="377">
          <cell r="E377" t="str">
            <v>431002199611200541</v>
          </cell>
          <cell r="F377" t="str">
            <v>15200800307</v>
          </cell>
          <cell r="G377" t="str">
            <v>630448413@qq.com</v>
          </cell>
        </row>
        <row r="378">
          <cell r="E378" t="str">
            <v>431028200010242446</v>
          </cell>
          <cell r="F378" t="str">
            <v>15812795768</v>
          </cell>
          <cell r="G378" t="str">
            <v>2729055139@qq.com</v>
          </cell>
        </row>
        <row r="379">
          <cell r="E379" t="str">
            <v>431028199503150026</v>
          </cell>
          <cell r="F379" t="str">
            <v>13922272415</v>
          </cell>
          <cell r="G379" t="str">
            <v>1303491099@qq.com</v>
          </cell>
        </row>
        <row r="380">
          <cell r="E380" t="str">
            <v>440103199706245446</v>
          </cell>
          <cell r="F380" t="str">
            <v>15626844764</v>
          </cell>
          <cell r="G380" t="str">
            <v>cxtrrr@163.com</v>
          </cell>
        </row>
        <row r="381">
          <cell r="E381" t="str">
            <v>441481199606150542</v>
          </cell>
          <cell r="F381" t="str">
            <v>13725321903</v>
          </cell>
          <cell r="G381" t="str">
            <v>1205197168@qq.com</v>
          </cell>
        </row>
        <row r="382">
          <cell r="E382" t="str">
            <v>445323199708110028</v>
          </cell>
          <cell r="F382" t="str">
            <v>18718984242</v>
          </cell>
          <cell r="G382" t="str">
            <v>xiaomingfu97@163.com</v>
          </cell>
        </row>
        <row r="383">
          <cell r="E383" t="str">
            <v>441402199711292029</v>
          </cell>
          <cell r="F383" t="str">
            <v>18664541192</v>
          </cell>
          <cell r="G383" t="str">
            <v>2551614908@qq.com</v>
          </cell>
        </row>
        <row r="384">
          <cell r="E384" t="str">
            <v>522121199605052623</v>
          </cell>
          <cell r="F384" t="str">
            <v>18275442632</v>
          </cell>
          <cell r="G384" t="str">
            <v>2925321171@qq.com</v>
          </cell>
        </row>
        <row r="385">
          <cell r="E385" t="str">
            <v>441322199802284024</v>
          </cell>
          <cell r="F385" t="str">
            <v>15767364387</v>
          </cell>
          <cell r="G385" t="str">
            <v>980011932@qq.com</v>
          </cell>
        </row>
        <row r="386">
          <cell r="E386" t="str">
            <v>440203199401121827</v>
          </cell>
          <cell r="F386" t="str">
            <v>18813759824</v>
          </cell>
          <cell r="G386" t="str">
            <v>1499599816@qq.com</v>
          </cell>
        </row>
        <row r="387">
          <cell r="E387" t="str">
            <v>440111200001190049</v>
          </cell>
          <cell r="F387" t="str">
            <v>13631342241</v>
          </cell>
          <cell r="G387" t="str">
            <v>1648197123@qq.com</v>
          </cell>
        </row>
        <row r="388">
          <cell r="E388" t="str">
            <v>441522199601090056</v>
          </cell>
          <cell r="F388" t="str">
            <v>15014352954</v>
          </cell>
          <cell r="G388" t="str">
            <v>1173355257@qq.com</v>
          </cell>
        </row>
        <row r="389">
          <cell r="E389" t="str">
            <v>350524200007278043</v>
          </cell>
          <cell r="F389" t="str">
            <v>13538703666</v>
          </cell>
          <cell r="G389" t="str">
            <v>861315092@qq.com</v>
          </cell>
        </row>
        <row r="390">
          <cell r="E390" t="str">
            <v>43012420020726172X</v>
          </cell>
          <cell r="F390" t="str">
            <v>15211060781</v>
          </cell>
          <cell r="G390" t="str">
            <v>2640955964@qq.com</v>
          </cell>
        </row>
        <row r="391">
          <cell r="E391" t="str">
            <v>440681200009282366</v>
          </cell>
          <cell r="F391" t="str">
            <v>14714152624</v>
          </cell>
          <cell r="G391" t="str">
            <v>627522878@qq.com</v>
          </cell>
        </row>
        <row r="392">
          <cell r="E392" t="str">
            <v>44088319981127226X</v>
          </cell>
          <cell r="F392" t="str">
            <v>13827153730</v>
          </cell>
          <cell r="G392" t="str">
            <v>1846142168@qq.com</v>
          </cell>
        </row>
        <row r="393">
          <cell r="E393" t="str">
            <v>440883199912052952</v>
          </cell>
          <cell r="F393" t="str">
            <v>13671470353</v>
          </cell>
          <cell r="G393" t="str">
            <v>473979239@qq.com</v>
          </cell>
        </row>
        <row r="394">
          <cell r="E394" t="str">
            <v>440811200003160626</v>
          </cell>
          <cell r="F394" t="str">
            <v>13078200473</v>
          </cell>
          <cell r="G394" t="str">
            <v>1224781367@qq.com</v>
          </cell>
        </row>
        <row r="395">
          <cell r="E395" t="str">
            <v>440682200104011317</v>
          </cell>
          <cell r="F395" t="str">
            <v>13828493978</v>
          </cell>
          <cell r="G395" t="str">
            <v>1922964003@qq.com</v>
          </cell>
        </row>
        <row r="396">
          <cell r="E396" t="str">
            <v>441402200002021520</v>
          </cell>
          <cell r="F396" t="str">
            <v>13322669968</v>
          </cell>
          <cell r="G396" t="str">
            <v>1060939398@qq.com</v>
          </cell>
        </row>
        <row r="397">
          <cell r="E397" t="str">
            <v>360726200204220022</v>
          </cell>
          <cell r="F397" t="str">
            <v>13066456583</v>
          </cell>
          <cell r="G397" t="str">
            <v>3041826454@qq.com</v>
          </cell>
        </row>
        <row r="398">
          <cell r="E398" t="str">
            <v>350823199704296321</v>
          </cell>
          <cell r="F398" t="str">
            <v>15071436948</v>
          </cell>
          <cell r="G398" t="str">
            <v>bilian6948@163.com</v>
          </cell>
        </row>
        <row r="399">
          <cell r="E399" t="str">
            <v>441424199703254610</v>
          </cell>
          <cell r="F399" t="str">
            <v>18011911673</v>
          </cell>
          <cell r="G399" t="str">
            <v>690931025@qq.com</v>
          </cell>
        </row>
        <row r="400">
          <cell r="E400" t="str">
            <v>445381199801044524</v>
          </cell>
          <cell r="F400" t="str">
            <v>15622306819</v>
          </cell>
          <cell r="G400" t="str">
            <v>840095337@qq.com</v>
          </cell>
        </row>
        <row r="401">
          <cell r="E401" t="str">
            <v>441900199705314871</v>
          </cell>
          <cell r="F401" t="str">
            <v>17688446179</v>
          </cell>
          <cell r="G401" t="str">
            <v>1240138542@qq.com</v>
          </cell>
        </row>
        <row r="402">
          <cell r="E402" t="str">
            <v>441827199911183627</v>
          </cell>
          <cell r="F402" t="str">
            <v>13226553218</v>
          </cell>
          <cell r="G402" t="str">
            <v>1459978074@qq.com</v>
          </cell>
        </row>
        <row r="403">
          <cell r="E403" t="str">
            <v>622424200107142823</v>
          </cell>
          <cell r="F403" t="str">
            <v>13018577380</v>
          </cell>
          <cell r="G403" t="str">
            <v>2247724446@qq.com</v>
          </cell>
        </row>
        <row r="404">
          <cell r="E404" t="str">
            <v>45010319970603152X</v>
          </cell>
          <cell r="F404" t="str">
            <v>18077025396</v>
          </cell>
          <cell r="G404" t="str">
            <v>592284179@qq.com</v>
          </cell>
        </row>
        <row r="405">
          <cell r="E405" t="str">
            <v>440902199602250424</v>
          </cell>
          <cell r="F405" t="str">
            <v>15013950273</v>
          </cell>
          <cell r="G405" t="str">
            <v>517308131@qq.com</v>
          </cell>
        </row>
        <row r="406">
          <cell r="E406" t="str">
            <v>44162320000716462X</v>
          </cell>
          <cell r="F406" t="str">
            <v>17876704713</v>
          </cell>
          <cell r="G406" t="str">
            <v>172068525@qq.com</v>
          </cell>
        </row>
        <row r="407">
          <cell r="E407" t="str">
            <v>420222199601141422</v>
          </cell>
          <cell r="F407" t="str">
            <v>13128617242</v>
          </cell>
          <cell r="G407" t="str">
            <v>1043499342@qq.com</v>
          </cell>
        </row>
        <row r="408">
          <cell r="E408" t="str">
            <v>440102199911230618</v>
          </cell>
          <cell r="F408" t="str">
            <v>17820596531</v>
          </cell>
          <cell r="G408" t="str">
            <v>476731879@qq.com</v>
          </cell>
        </row>
        <row r="409">
          <cell r="E409" t="str">
            <v>441402199708230214</v>
          </cell>
          <cell r="F409" t="str">
            <v>18923037185</v>
          </cell>
          <cell r="G409" t="str">
            <v>965277292@qq.com</v>
          </cell>
        </row>
        <row r="410">
          <cell r="E410" t="str">
            <v>441622200208095476</v>
          </cell>
          <cell r="F410" t="str">
            <v>15625860853</v>
          </cell>
          <cell r="G410" t="str">
            <v>945112851@qq.com</v>
          </cell>
        </row>
        <row r="411">
          <cell r="E411" t="str">
            <v>440923200001092632</v>
          </cell>
          <cell r="F411" t="str">
            <v>13580037146</v>
          </cell>
          <cell r="G411" t="str">
            <v>524989557@qq.com</v>
          </cell>
        </row>
        <row r="412">
          <cell r="E412" t="str">
            <v>431026199607160015</v>
          </cell>
          <cell r="F412" t="str">
            <v>15927177540</v>
          </cell>
          <cell r="G412" t="str">
            <v>1179740198@qq.com</v>
          </cell>
        </row>
        <row r="413">
          <cell r="E413" t="str">
            <v>440582200003033626</v>
          </cell>
          <cell r="F413" t="str">
            <v>15626236505</v>
          </cell>
          <cell r="G413" t="str">
            <v>1945292853@qq.com</v>
          </cell>
        </row>
        <row r="414">
          <cell r="E414" t="str">
            <v>45052119970929053X</v>
          </cell>
          <cell r="F414" t="str">
            <v>18378303028</v>
          </cell>
          <cell r="G414" t="str">
            <v>18378303028@163.com</v>
          </cell>
        </row>
        <row r="415">
          <cell r="E415" t="str">
            <v>440781199909275532</v>
          </cell>
          <cell r="F415" t="str">
            <v>13631820286</v>
          </cell>
          <cell r="G415" t="str">
            <v>2645114049@qq.com</v>
          </cell>
        </row>
        <row r="416">
          <cell r="E416" t="str">
            <v>441283199908034565</v>
          </cell>
          <cell r="F416" t="str">
            <v>15920996946</v>
          </cell>
          <cell r="G416" t="str">
            <v>997651580@qq.com</v>
          </cell>
        </row>
        <row r="417">
          <cell r="E417" t="str">
            <v>44158119990402171X</v>
          </cell>
          <cell r="F417" t="str">
            <v>13198423813</v>
          </cell>
          <cell r="G417" t="str">
            <v>1903268041@qq.com</v>
          </cell>
        </row>
        <row r="418">
          <cell r="E418" t="str">
            <v>440111200105141524</v>
          </cell>
          <cell r="F418" t="str">
            <v>16620029497</v>
          </cell>
          <cell r="G418" t="str">
            <v>625260451@qq.com</v>
          </cell>
        </row>
        <row r="419">
          <cell r="E419" t="str">
            <v>440682199703126364</v>
          </cell>
          <cell r="F419" t="str">
            <v>18929947992</v>
          </cell>
          <cell r="G419" t="str">
            <v>ydxyes666@163.com</v>
          </cell>
        </row>
        <row r="420">
          <cell r="E420" t="str">
            <v>362201200002210018</v>
          </cell>
          <cell r="F420" t="str">
            <v>18107952112</v>
          </cell>
          <cell r="G420" t="str">
            <v>1126168110@qq.com</v>
          </cell>
        </row>
        <row r="421">
          <cell r="E421" t="str">
            <v>441283199309184967</v>
          </cell>
          <cell r="F421" t="str">
            <v>15627865698</v>
          </cell>
          <cell r="G421" t="str">
            <v>1799816686@qq.com</v>
          </cell>
        </row>
        <row r="422">
          <cell r="E422" t="str">
            <v>445222199804014405</v>
          </cell>
          <cell r="F422" t="str">
            <v>15521410451</v>
          </cell>
          <cell r="G422" t="str">
            <v>809870629@qq.com</v>
          </cell>
        </row>
        <row r="423">
          <cell r="E423" t="str">
            <v>440183200101254443</v>
          </cell>
          <cell r="F423" t="str">
            <v>13710276199</v>
          </cell>
          <cell r="G423" t="str">
            <v>1569594264@qq.com</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E1" t="str">
            <v>身份证号</v>
          </cell>
          <cell r="F1" t="str">
            <v>手机号</v>
          </cell>
          <cell r="G1" t="str">
            <v>邮箱</v>
          </cell>
        </row>
        <row r="2">
          <cell r="E2" t="str">
            <v>420323200107281224</v>
          </cell>
          <cell r="F2" t="str">
            <v>13635701421</v>
          </cell>
          <cell r="G2" t="str">
            <v>2285684501@qq.com</v>
          </cell>
        </row>
        <row r="3">
          <cell r="E3" t="str">
            <v>440583200011044567</v>
          </cell>
          <cell r="F3" t="str">
            <v>18316050368</v>
          </cell>
          <cell r="G3" t="str">
            <v>2324664632@qq.com</v>
          </cell>
        </row>
        <row r="4">
          <cell r="E4" t="str">
            <v>440582199808274042</v>
          </cell>
          <cell r="F4" t="str">
            <v>13711173138</v>
          </cell>
          <cell r="G4" t="str">
            <v>1297014581@qq.com</v>
          </cell>
        </row>
        <row r="5">
          <cell r="E5" t="str">
            <v>441424199605245585</v>
          </cell>
          <cell r="F5" t="str">
            <v>15622166083</v>
          </cell>
          <cell r="G5" t="str">
            <v>735136115@qq.com</v>
          </cell>
        </row>
        <row r="6">
          <cell r="E6" t="str">
            <v>440182200110040643</v>
          </cell>
          <cell r="F6" t="str">
            <v>13434171112</v>
          </cell>
          <cell r="G6" t="str">
            <v>1763613643@qq.com</v>
          </cell>
        </row>
        <row r="7">
          <cell r="E7" t="str">
            <v>522124199707196010</v>
          </cell>
          <cell r="F7" t="str">
            <v>13732058593</v>
          </cell>
          <cell r="G7" t="str">
            <v>huangzihao2023@163.com</v>
          </cell>
        </row>
        <row r="8">
          <cell r="E8" t="str">
            <v>441323199604131541</v>
          </cell>
          <cell r="F8" t="str">
            <v>13610012317</v>
          </cell>
          <cell r="G8" t="str">
            <v>1299257742@qq.com</v>
          </cell>
        </row>
        <row r="9">
          <cell r="E9" t="str">
            <v>441622199202140314</v>
          </cell>
          <cell r="F9" t="str">
            <v>15902083171</v>
          </cell>
          <cell r="G9" t="str">
            <v>346902054@qq.com</v>
          </cell>
        </row>
        <row r="10">
          <cell r="E10" t="str">
            <v>430525199801142320</v>
          </cell>
          <cell r="F10" t="str">
            <v>17773954399</v>
          </cell>
          <cell r="G10" t="str">
            <v>1258792297@qq.com</v>
          </cell>
        </row>
        <row r="11">
          <cell r="E11" t="str">
            <v>440104200011172211</v>
          </cell>
          <cell r="F11" t="str">
            <v>13711650209</v>
          </cell>
          <cell r="G11" t="str">
            <v>fym4321@163.com</v>
          </cell>
        </row>
        <row r="12">
          <cell r="E12" t="str">
            <v>412826199902173522</v>
          </cell>
          <cell r="F12" t="str">
            <v>17344869610</v>
          </cell>
          <cell r="G12" t="str">
            <v>1804590597@qq.com</v>
          </cell>
        </row>
        <row r="13">
          <cell r="E13" t="str">
            <v>350204199808270028</v>
          </cell>
          <cell r="F13" t="str">
            <v>13265180615</v>
          </cell>
          <cell r="G13" t="str">
            <v>874291378@qq.com</v>
          </cell>
        </row>
        <row r="14">
          <cell r="E14" t="str">
            <v>441481199608016304</v>
          </cell>
          <cell r="F14" t="str">
            <v>15622152159</v>
          </cell>
          <cell r="G14" t="str">
            <v>1652060146@qq.com</v>
          </cell>
        </row>
        <row r="15">
          <cell r="E15" t="str">
            <v>440111199311270348</v>
          </cell>
          <cell r="F15" t="str">
            <v>13570929082</v>
          </cell>
          <cell r="G15" t="str">
            <v>302883711@qq.com</v>
          </cell>
        </row>
        <row r="16">
          <cell r="E16" t="str">
            <v>440823200006302023</v>
          </cell>
          <cell r="F16" t="str">
            <v>14714142384</v>
          </cell>
          <cell r="G16" t="str">
            <v>2557342696@qq.com</v>
          </cell>
        </row>
        <row r="17">
          <cell r="E17" t="str">
            <v>445322199910191021</v>
          </cell>
          <cell r="F17" t="str">
            <v>15014494313</v>
          </cell>
          <cell r="G17" t="str">
            <v>1085978882@qq.com</v>
          </cell>
        </row>
        <row r="18">
          <cell r="E18" t="str">
            <v>440103200007286017</v>
          </cell>
          <cell r="F18" t="str">
            <v>18802010728</v>
          </cell>
          <cell r="G18" t="str">
            <v>773632887@qq.com</v>
          </cell>
        </row>
        <row r="19">
          <cell r="E19" t="str">
            <v>421024199310010468</v>
          </cell>
          <cell r="F19" t="str">
            <v>15677167212</v>
          </cell>
          <cell r="G19" t="str">
            <v>237952413@qq.com</v>
          </cell>
        </row>
        <row r="20">
          <cell r="E20" t="str">
            <v>440982200003264581</v>
          </cell>
          <cell r="F20" t="str">
            <v>13642625240</v>
          </cell>
          <cell r="G20" t="str">
            <v>1813851873@qq.com</v>
          </cell>
        </row>
        <row r="21">
          <cell r="E21" t="str">
            <v>441424199602260528</v>
          </cell>
          <cell r="F21" t="str">
            <v>14718288199</v>
          </cell>
          <cell r="G21" t="str">
            <v>825462013@qq.com</v>
          </cell>
        </row>
        <row r="22">
          <cell r="E22" t="str">
            <v>232324199611224840</v>
          </cell>
          <cell r="F22" t="str">
            <v>15046580773</v>
          </cell>
          <cell r="G22" t="str">
            <v>1307680580@qq.com</v>
          </cell>
        </row>
        <row r="23">
          <cell r="E23" t="str">
            <v>430621200102081827</v>
          </cell>
          <cell r="F23" t="str">
            <v>19120517125</v>
          </cell>
          <cell r="G23" t="str">
            <v>19120517125@163.com</v>
          </cell>
        </row>
        <row r="24">
          <cell r="E24" t="str">
            <v>421302199208265040</v>
          </cell>
          <cell r="F24" t="str">
            <v>18222061077</v>
          </cell>
          <cell r="G24" t="str">
            <v>18222061077@163.com</v>
          </cell>
        </row>
        <row r="25">
          <cell r="E25" t="str">
            <v>44011119980620211X</v>
          </cell>
          <cell r="F25" t="str">
            <v>13580491203</v>
          </cell>
          <cell r="G25" t="str">
            <v>1535666302@qq.com</v>
          </cell>
        </row>
        <row r="26">
          <cell r="E26" t="str">
            <v>440233199708120018</v>
          </cell>
          <cell r="F26" t="str">
            <v>15626468884</v>
          </cell>
          <cell r="G26" t="str">
            <v>413723769@qq.com</v>
          </cell>
        </row>
        <row r="27">
          <cell r="E27" t="str">
            <v>440782199905282125</v>
          </cell>
          <cell r="F27" t="str">
            <v>15302253671</v>
          </cell>
          <cell r="G27" t="str">
            <v>369239555@qq.com</v>
          </cell>
        </row>
        <row r="28">
          <cell r="E28" t="str">
            <v>440103200007162428</v>
          </cell>
          <cell r="F28" t="str">
            <v>15102073854</v>
          </cell>
          <cell r="G28" t="str">
            <v>892580029@qq.com</v>
          </cell>
        </row>
        <row r="29">
          <cell r="E29" t="str">
            <v>440682199708286068</v>
          </cell>
          <cell r="F29" t="str">
            <v>13434828338</v>
          </cell>
          <cell r="G29" t="str">
            <v>931604429@qq.com</v>
          </cell>
        </row>
        <row r="30">
          <cell r="E30" t="str">
            <v>142623199709275724</v>
          </cell>
          <cell r="F30" t="str">
            <v>13719285358</v>
          </cell>
          <cell r="G30" t="str">
            <v>cuixx@mail2.sysu.edu.cn</v>
          </cell>
        </row>
        <row r="31">
          <cell r="E31" t="str">
            <v>44142419970413707X</v>
          </cell>
          <cell r="F31" t="str">
            <v>13424096140</v>
          </cell>
          <cell r="G31" t="str">
            <v>2840694687@qq.com</v>
          </cell>
        </row>
        <row r="32">
          <cell r="E32" t="str">
            <v>230204199111170716</v>
          </cell>
          <cell r="F32" t="str">
            <v>18898469961</v>
          </cell>
          <cell r="G32" t="str">
            <v>2020219043@stu.gzhmu.edu.cn</v>
          </cell>
        </row>
        <row r="33">
          <cell r="E33" t="str">
            <v>362301199606024048</v>
          </cell>
          <cell r="F33" t="str">
            <v>18379870211</v>
          </cell>
          <cell r="G33" t="str">
            <v>2020283040073@whu.edu.cn</v>
          </cell>
        </row>
        <row r="34">
          <cell r="E34" t="str">
            <v>360502199801030924</v>
          </cell>
          <cell r="F34" t="str">
            <v>18332787296</v>
          </cell>
          <cell r="G34" t="str">
            <v>837857353@qq.com</v>
          </cell>
        </row>
        <row r="35">
          <cell r="E35" t="str">
            <v>530423200011040961</v>
          </cell>
          <cell r="F35" t="str">
            <v>15825159240</v>
          </cell>
          <cell r="G35" t="str">
            <v>Keai1300850483@outlook.com</v>
          </cell>
        </row>
        <row r="36">
          <cell r="E36" t="str">
            <v>22072419990225321X</v>
          </cell>
          <cell r="F36" t="str">
            <v>17690923137</v>
          </cell>
          <cell r="G36" t="str">
            <v>2929778837@qq.com</v>
          </cell>
        </row>
        <row r="37">
          <cell r="E37" t="str">
            <v>440981200007138623</v>
          </cell>
          <cell r="F37" t="str">
            <v>19860077553</v>
          </cell>
          <cell r="G37" t="str">
            <v>853339614@qq.com</v>
          </cell>
        </row>
        <row r="38">
          <cell r="E38" t="str">
            <v>441424199803041380</v>
          </cell>
          <cell r="F38" t="str">
            <v>18319259794</v>
          </cell>
          <cell r="G38" t="str">
            <v>1653010496@qq.com</v>
          </cell>
        </row>
        <row r="39">
          <cell r="E39" t="str">
            <v>412726200001270018</v>
          </cell>
          <cell r="F39" t="str">
            <v>18142835925</v>
          </cell>
          <cell r="G39" t="str">
            <v>kaiyuan15896321@126.com</v>
          </cell>
        </row>
        <row r="40">
          <cell r="E40" t="str">
            <v>44092119960421352X</v>
          </cell>
          <cell r="F40" t="str">
            <v>15813043879</v>
          </cell>
          <cell r="G40" t="str">
            <v>15813043879@163.com</v>
          </cell>
        </row>
        <row r="41">
          <cell r="E41" t="str">
            <v>140322199611297541</v>
          </cell>
          <cell r="F41" t="str">
            <v>19834519844</v>
          </cell>
          <cell r="G41" t="str">
            <v>184249783@qq.com</v>
          </cell>
        </row>
        <row r="42">
          <cell r="E42" t="str">
            <v>43052819950315586X</v>
          </cell>
          <cell r="F42" t="str">
            <v>15211197082</v>
          </cell>
          <cell r="G42" t="str">
            <v>724226652@qq.com</v>
          </cell>
        </row>
        <row r="43">
          <cell r="E43" t="str">
            <v>441323200005270529</v>
          </cell>
          <cell r="F43" t="str">
            <v>13692883861</v>
          </cell>
          <cell r="G43" t="str">
            <v>1259105449@qq.com</v>
          </cell>
        </row>
        <row r="44">
          <cell r="E44" t="str">
            <v>513030199601097920</v>
          </cell>
          <cell r="F44" t="str">
            <v>17767731995</v>
          </cell>
          <cell r="G44" t="str">
            <v>798206079@qq.com</v>
          </cell>
        </row>
        <row r="45">
          <cell r="E45" t="str">
            <v>411324199911153821</v>
          </cell>
          <cell r="F45" t="str">
            <v>13359753027</v>
          </cell>
          <cell r="G45" t="str">
            <v>mila13359753027@outlook.com</v>
          </cell>
        </row>
        <row r="46">
          <cell r="E46" t="str">
            <v>422802199708276043</v>
          </cell>
          <cell r="F46" t="str">
            <v>13125061565</v>
          </cell>
          <cell r="G46" t="str">
            <v>1512650932@qq.com</v>
          </cell>
        </row>
        <row r="47">
          <cell r="E47" t="str">
            <v>445121200007233676</v>
          </cell>
          <cell r="F47" t="str">
            <v>17807688191</v>
          </cell>
          <cell r="G47" t="str">
            <v>1344260531@qq.com</v>
          </cell>
        </row>
        <row r="48">
          <cell r="E48" t="str">
            <v>430521199709202620</v>
          </cell>
          <cell r="F48" t="str">
            <v>13676080585</v>
          </cell>
          <cell r="G48" t="str">
            <v>1347939256@qq.com</v>
          </cell>
        </row>
        <row r="49">
          <cell r="E49" t="str">
            <v>440102199805224062</v>
          </cell>
          <cell r="F49" t="str">
            <v>13430359986</v>
          </cell>
          <cell r="G49" t="str">
            <v>yxingkuang@163.com</v>
          </cell>
        </row>
        <row r="50">
          <cell r="E50" t="str">
            <v>450327200111120803</v>
          </cell>
          <cell r="F50" t="str">
            <v>13018535546</v>
          </cell>
          <cell r="G50" t="str">
            <v>2026651669@qq.com</v>
          </cell>
        </row>
        <row r="51">
          <cell r="E51" t="str">
            <v>440882199509165045</v>
          </cell>
          <cell r="F51" t="str">
            <v>13826294086</v>
          </cell>
          <cell r="G51" t="str">
            <v>1950800657@qq.com</v>
          </cell>
        </row>
        <row r="52">
          <cell r="E52" t="str">
            <v>441203199408090227</v>
          </cell>
          <cell r="F52" t="str">
            <v>18825076215</v>
          </cell>
          <cell r="G52" t="str">
            <v>724500926@qq.com</v>
          </cell>
        </row>
        <row r="53">
          <cell r="E53" t="str">
            <v>440784199805191827</v>
          </cell>
          <cell r="F53" t="str">
            <v>13543603069</v>
          </cell>
          <cell r="G53" t="str">
            <v>350548617@qq.com</v>
          </cell>
        </row>
        <row r="54">
          <cell r="E54" t="str">
            <v>411528199510262927</v>
          </cell>
          <cell r="F54" t="str">
            <v>13723116755</v>
          </cell>
          <cell r="G54" t="str">
            <v>pjb6778@163.com</v>
          </cell>
        </row>
        <row r="55">
          <cell r="E55" t="str">
            <v>441422200101080097</v>
          </cell>
          <cell r="F55" t="str">
            <v>18023503308</v>
          </cell>
          <cell r="G55" t="str">
            <v>1637311322@qq.com</v>
          </cell>
        </row>
        <row r="56">
          <cell r="E56" t="str">
            <v>140430199303245227</v>
          </cell>
          <cell r="F56" t="str">
            <v>15703410385</v>
          </cell>
          <cell r="G56" t="str">
            <v>15703410385@163.com</v>
          </cell>
        </row>
        <row r="57">
          <cell r="E57" t="str">
            <v>452123199611026127</v>
          </cell>
          <cell r="F57" t="str">
            <v>15015721730</v>
          </cell>
          <cell r="G57" t="str">
            <v>1054822575@qq.com</v>
          </cell>
        </row>
        <row r="58">
          <cell r="E58" t="str">
            <v>445122199711163780</v>
          </cell>
          <cell r="F58" t="str">
            <v>15920824704</v>
          </cell>
          <cell r="G58" t="str">
            <v>zhuangshling@mail2.sysu.edu.cn</v>
          </cell>
        </row>
        <row r="59">
          <cell r="E59" t="str">
            <v>445322199610072223</v>
          </cell>
          <cell r="F59" t="str">
            <v>17819570634</v>
          </cell>
          <cell r="G59" t="str">
            <v>chenxt225@mail2.sysu.edu.cn</v>
          </cell>
        </row>
        <row r="60">
          <cell r="E60" t="str">
            <v>430722200003303668</v>
          </cell>
          <cell r="F60" t="str">
            <v>13923351046</v>
          </cell>
          <cell r="G60" t="str">
            <v>pengweien2011@163.com</v>
          </cell>
        </row>
        <row r="61">
          <cell r="E61" t="str">
            <v>510124199912303846</v>
          </cell>
          <cell r="F61" t="str">
            <v>13728024250</v>
          </cell>
          <cell r="G61" t="str">
            <v>2206177229@qq.com</v>
          </cell>
        </row>
        <row r="62">
          <cell r="E62" t="str">
            <v>441302199708064521</v>
          </cell>
          <cell r="F62" t="str">
            <v>13054415954</v>
          </cell>
          <cell r="G62" t="str">
            <v>hyingjiayou818@126.com</v>
          </cell>
        </row>
        <row r="63">
          <cell r="E63" t="str">
            <v>440982199612202129</v>
          </cell>
          <cell r="F63" t="str">
            <v>13266288289</v>
          </cell>
          <cell r="G63" t="str">
            <v>alanwork9612@163.com</v>
          </cell>
        </row>
        <row r="64">
          <cell r="E64" t="str">
            <v>440111199604233022</v>
          </cell>
          <cell r="F64" t="str">
            <v>13762539903</v>
          </cell>
          <cell r="G64" t="str">
            <v>357848094@qq.com</v>
          </cell>
        </row>
        <row r="65">
          <cell r="E65" t="str">
            <v>440281199707291342</v>
          </cell>
          <cell r="F65" t="str">
            <v>13537156864</v>
          </cell>
          <cell r="G65" t="str">
            <v>m13192852105@163.com</v>
          </cell>
        </row>
        <row r="66">
          <cell r="E66" t="str">
            <v>430922199907144626</v>
          </cell>
          <cell r="F66" t="str">
            <v>13323845099</v>
          </cell>
          <cell r="G66" t="str">
            <v>2367772032@qq.com</v>
          </cell>
        </row>
        <row r="67">
          <cell r="E67" t="str">
            <v>441421199009066223</v>
          </cell>
          <cell r="F67" t="str">
            <v>18825490399</v>
          </cell>
          <cell r="G67" t="str">
            <v>497949350@qq.com</v>
          </cell>
        </row>
        <row r="68">
          <cell r="E68" t="str">
            <v>421181199508042329</v>
          </cell>
          <cell r="F68" t="str">
            <v>18772973586</v>
          </cell>
          <cell r="G68" t="str">
            <v>137871181@qq.com</v>
          </cell>
        </row>
        <row r="69">
          <cell r="E69" t="str">
            <v>440111200110157221</v>
          </cell>
          <cell r="F69" t="str">
            <v>13682214064</v>
          </cell>
          <cell r="G69" t="str">
            <v>2250484208@qq.com</v>
          </cell>
        </row>
        <row r="70">
          <cell r="E70" t="str">
            <v>440803199609272926</v>
          </cell>
          <cell r="F70" t="str">
            <v>15811719299</v>
          </cell>
          <cell r="G70" t="str">
            <v>lyxin815@163.com</v>
          </cell>
        </row>
        <row r="71">
          <cell r="E71" t="str">
            <v>44058219921108692X</v>
          </cell>
          <cell r="F71" t="str">
            <v>15915736152</v>
          </cell>
          <cell r="G71" t="str">
            <v>15915736152@163.com</v>
          </cell>
        </row>
        <row r="72">
          <cell r="E72" t="str">
            <v>440681200003215445</v>
          </cell>
          <cell r="F72" t="str">
            <v>18218580862</v>
          </cell>
          <cell r="G72" t="str">
            <v>1055319732@qq.com</v>
          </cell>
        </row>
        <row r="73">
          <cell r="E73" t="str">
            <v>50022819921202559X</v>
          </cell>
          <cell r="F73" t="str">
            <v>18819281585</v>
          </cell>
          <cell r="G73" t="str">
            <v>626674624@qq.com</v>
          </cell>
        </row>
        <row r="74">
          <cell r="E74" t="str">
            <v>230303199702114926</v>
          </cell>
          <cell r="F74" t="str">
            <v>18245498469</v>
          </cell>
          <cell r="G74" t="str">
            <v>929894798@qq.com</v>
          </cell>
        </row>
        <row r="75">
          <cell r="E75" t="str">
            <v>330326199803120020</v>
          </cell>
          <cell r="F75" t="str">
            <v>17357523600</v>
          </cell>
          <cell r="G75" t="str">
            <v>1020009419@qq.com</v>
          </cell>
        </row>
        <row r="76">
          <cell r="E76" t="str">
            <v>445122199904020620</v>
          </cell>
          <cell r="F76" t="str">
            <v>15919135862</v>
          </cell>
          <cell r="G76" t="str">
            <v>1535734362@qq.com</v>
          </cell>
        </row>
        <row r="77">
          <cell r="E77" t="str">
            <v>445221199904162222</v>
          </cell>
          <cell r="F77" t="str">
            <v>18718176733</v>
          </cell>
          <cell r="G77" t="str">
            <v>981202142@qq.com</v>
          </cell>
        </row>
        <row r="78">
          <cell r="E78" t="str">
            <v>441900199702126947</v>
          </cell>
          <cell r="F78" t="str">
            <v>15622160197</v>
          </cell>
          <cell r="G78" t="str">
            <v>371558329@qq.com</v>
          </cell>
        </row>
        <row r="79">
          <cell r="E79" t="str">
            <v>445281199506287034</v>
          </cell>
          <cell r="F79" t="str">
            <v>18826107644</v>
          </cell>
          <cell r="G79" t="str">
            <v>1414495540@qq.com</v>
          </cell>
        </row>
        <row r="80">
          <cell r="E80" t="str">
            <v>440402199611229128</v>
          </cell>
          <cell r="F80" t="str">
            <v>15692009718</v>
          </cell>
          <cell r="G80" t="str">
            <v>1014591519@qq.com</v>
          </cell>
        </row>
        <row r="81">
          <cell r="E81" t="str">
            <v>440582199307085964</v>
          </cell>
          <cell r="F81" t="str">
            <v>18826400156</v>
          </cell>
          <cell r="G81" t="str">
            <v>906446277@qq.com</v>
          </cell>
        </row>
        <row r="82">
          <cell r="E82" t="str">
            <v>500226199712063661</v>
          </cell>
          <cell r="F82" t="str">
            <v>18030427020</v>
          </cell>
          <cell r="G82" t="str">
            <v>wangqling@mail2.sysu.edu.cn</v>
          </cell>
        </row>
        <row r="83">
          <cell r="E83" t="str">
            <v>441481200108244840</v>
          </cell>
          <cell r="F83" t="str">
            <v>13060761820</v>
          </cell>
          <cell r="G83" t="str">
            <v>1635573073@qq.com</v>
          </cell>
        </row>
        <row r="84">
          <cell r="E84" t="str">
            <v>450331200104210928</v>
          </cell>
          <cell r="F84" t="str">
            <v>18565199421</v>
          </cell>
          <cell r="G84" t="str">
            <v>595164407@qq.com</v>
          </cell>
        </row>
        <row r="85">
          <cell r="E85" t="str">
            <v>441423199805065427</v>
          </cell>
          <cell r="F85" t="str">
            <v>13602682405</v>
          </cell>
          <cell r="G85" t="str">
            <v>1649219026@qq.com</v>
          </cell>
        </row>
        <row r="86">
          <cell r="E86" t="str">
            <v>41282719960901852X</v>
          </cell>
          <cell r="F86" t="str">
            <v>18614987020</v>
          </cell>
          <cell r="G86" t="str">
            <v>1216018246@qq.com</v>
          </cell>
        </row>
        <row r="87">
          <cell r="E87" t="str">
            <v>445281199401165620</v>
          </cell>
          <cell r="F87" t="str">
            <v>13650937607</v>
          </cell>
          <cell r="G87" t="str">
            <v>517957805@qq.com</v>
          </cell>
        </row>
        <row r="88">
          <cell r="E88" t="str">
            <v>430623199610212747</v>
          </cell>
          <cell r="F88" t="str">
            <v>15920586656</v>
          </cell>
          <cell r="G88" t="str">
            <v>602998632@qq.com</v>
          </cell>
        </row>
        <row r="89">
          <cell r="E89" t="str">
            <v>340304199510261018</v>
          </cell>
          <cell r="F89" t="str">
            <v>13956387820</v>
          </cell>
          <cell r="G89" t="str">
            <v>905555201@qq.com</v>
          </cell>
        </row>
        <row r="90">
          <cell r="E90" t="str">
            <v>441424199512266037</v>
          </cell>
          <cell r="F90" t="str">
            <v>15768283853</v>
          </cell>
          <cell r="G90" t="str">
            <v>1093652655@qq.com</v>
          </cell>
        </row>
        <row r="91">
          <cell r="E91" t="str">
            <v>522121199710180088</v>
          </cell>
          <cell r="F91" t="str">
            <v>18208458664</v>
          </cell>
          <cell r="G91" t="str">
            <v>LZTao598@163.com</v>
          </cell>
        </row>
        <row r="92">
          <cell r="E92" t="str">
            <v>412728199712157529</v>
          </cell>
          <cell r="F92" t="str">
            <v>18001563716</v>
          </cell>
          <cell r="G92" t="str">
            <v>chengh83@mail2.sysu.edu.cn</v>
          </cell>
        </row>
        <row r="93">
          <cell r="E93" t="str">
            <v>445224199012120026</v>
          </cell>
          <cell r="F93" t="str">
            <v>13268371542</v>
          </cell>
          <cell r="G93" t="str">
            <v>837922375@qq.com</v>
          </cell>
        </row>
        <row r="94">
          <cell r="E94" t="str">
            <v>510322199602014107</v>
          </cell>
          <cell r="F94" t="str">
            <v>18148039989</v>
          </cell>
          <cell r="G94" t="str">
            <v>pjnning@qq.com</v>
          </cell>
        </row>
        <row r="95">
          <cell r="E95" t="str">
            <v>441623199610290043</v>
          </cell>
          <cell r="F95" t="str">
            <v>13192683591</v>
          </cell>
          <cell r="G95" t="str">
            <v>810863954@qq.com</v>
          </cell>
        </row>
        <row r="96">
          <cell r="E96" t="str">
            <v>210402198208042016</v>
          </cell>
          <cell r="F96" t="str">
            <v>13662357843</v>
          </cell>
          <cell r="G96" t="str">
            <v>81228546@qq.com</v>
          </cell>
        </row>
        <row r="97">
          <cell r="E97" t="str">
            <v>440111200012294847</v>
          </cell>
          <cell r="F97" t="str">
            <v>13435611098</v>
          </cell>
          <cell r="G97" t="str">
            <v>755679513@qq.com</v>
          </cell>
        </row>
        <row r="98">
          <cell r="E98" t="str">
            <v>442000199508042346</v>
          </cell>
          <cell r="F98" t="str">
            <v>13178676143</v>
          </cell>
          <cell r="G98" t="str">
            <v>756935363@qq.com</v>
          </cell>
        </row>
        <row r="99">
          <cell r="E99" t="str">
            <v>620103199803033537</v>
          </cell>
          <cell r="F99" t="str">
            <v>13649310067</v>
          </cell>
          <cell r="G99" t="str">
            <v>1012586458@qq.com</v>
          </cell>
        </row>
        <row r="100">
          <cell r="E100" t="str">
            <v>500232200106090064</v>
          </cell>
          <cell r="F100" t="str">
            <v>13628242485</v>
          </cell>
          <cell r="G100" t="str">
            <v>lrl13628242485@163.com</v>
          </cell>
        </row>
        <row r="101">
          <cell r="E101" t="str">
            <v>441283199901165722</v>
          </cell>
          <cell r="F101" t="str">
            <v>13217582832</v>
          </cell>
          <cell r="G101" t="str">
            <v>544331603@qq.com</v>
          </cell>
        </row>
        <row r="102">
          <cell r="E102" t="str">
            <v>370686199505194128</v>
          </cell>
          <cell r="F102" t="str">
            <v>13110082650</v>
          </cell>
          <cell r="G102" t="str">
            <v>740750619@qq.com</v>
          </cell>
        </row>
        <row r="103">
          <cell r="E103" t="str">
            <v>441224199908204843</v>
          </cell>
          <cell r="F103" t="str">
            <v>13413862652</v>
          </cell>
          <cell r="G103" t="str">
            <v>2837221213@qq.com</v>
          </cell>
        </row>
        <row r="104">
          <cell r="E104" t="str">
            <v>441424199602273775</v>
          </cell>
          <cell r="F104" t="str">
            <v>13226657954</v>
          </cell>
          <cell r="G104" t="str">
            <v>1393482611@qq.com</v>
          </cell>
        </row>
        <row r="105">
          <cell r="E105" t="str">
            <v>211402199602231443</v>
          </cell>
          <cell r="F105" t="str">
            <v>18940800389</v>
          </cell>
          <cell r="G105" t="str">
            <v>593735642@qq.com</v>
          </cell>
        </row>
        <row r="106">
          <cell r="E106" t="str">
            <v>430921199206070023</v>
          </cell>
          <cell r="F106" t="str">
            <v>17620010271</v>
          </cell>
          <cell r="G106" t="str">
            <v>634178176@qq.com</v>
          </cell>
        </row>
        <row r="107">
          <cell r="E107" t="str">
            <v>44018319970714522X</v>
          </cell>
          <cell r="F107" t="str">
            <v>18926256029</v>
          </cell>
          <cell r="G107" t="str">
            <v>772399671@qq.com</v>
          </cell>
        </row>
        <row r="108">
          <cell r="E108" t="str">
            <v>440111199603021511</v>
          </cell>
          <cell r="F108" t="str">
            <v>18819201753</v>
          </cell>
          <cell r="G108" t="str">
            <v>954737350@qq.com</v>
          </cell>
        </row>
        <row r="109">
          <cell r="E109" t="str">
            <v>511102199401040039</v>
          </cell>
          <cell r="F109" t="str">
            <v>18482102170</v>
          </cell>
          <cell r="G109" t="str">
            <v>948198423@qq.com</v>
          </cell>
        </row>
        <row r="110">
          <cell r="E110" t="str">
            <v>411425199508155124</v>
          </cell>
          <cell r="F110" t="str">
            <v>17630262959</v>
          </cell>
          <cell r="G110" t="str">
            <v>895291509@qq.com</v>
          </cell>
        </row>
        <row r="111">
          <cell r="E111" t="str">
            <v>440702199801040920</v>
          </cell>
          <cell r="F111" t="str">
            <v>15217638332</v>
          </cell>
          <cell r="G111" t="str">
            <v>821040589@qq.com</v>
          </cell>
        </row>
        <row r="112">
          <cell r="E112" t="str">
            <v>441622200006230027</v>
          </cell>
          <cell r="F112" t="str">
            <v>19876207884</v>
          </cell>
          <cell r="G112" t="str">
            <v>1732505832@qq.com</v>
          </cell>
        </row>
        <row r="113">
          <cell r="E113" t="str">
            <v>130429200002130088</v>
          </cell>
          <cell r="F113" t="str">
            <v>18617596857</v>
          </cell>
          <cell r="G113" t="str">
            <v>m15100441985@163.com</v>
          </cell>
        </row>
        <row r="114">
          <cell r="E114" t="str">
            <v>440111199801241857</v>
          </cell>
          <cell r="F114" t="str">
            <v>15625869738</v>
          </cell>
          <cell r="G114" t="str">
            <v>247233712@qq.com</v>
          </cell>
        </row>
        <row r="115">
          <cell r="E115" t="str">
            <v>441423199609192381</v>
          </cell>
          <cell r="F115" t="str">
            <v>15011790814</v>
          </cell>
          <cell r="G115" t="str">
            <v>982433228@qq.com</v>
          </cell>
        </row>
        <row r="116">
          <cell r="E116" t="str">
            <v>411422199509180015</v>
          </cell>
          <cell r="F116" t="str">
            <v>15225231051</v>
          </cell>
          <cell r="G116" t="str">
            <v>905220787@qq.com</v>
          </cell>
        </row>
        <row r="117">
          <cell r="E117" t="str">
            <v>410727199610167824</v>
          </cell>
          <cell r="F117" t="str">
            <v>15036028142</v>
          </cell>
          <cell r="G117" t="str">
            <v>fyycsq@163.com</v>
          </cell>
        </row>
        <row r="118">
          <cell r="E118" t="str">
            <v>441481199810082022</v>
          </cell>
          <cell r="F118" t="str">
            <v>13719955654</v>
          </cell>
          <cell r="G118" t="str">
            <v>979051680@qq.com</v>
          </cell>
        </row>
        <row r="119">
          <cell r="E119" t="str">
            <v>44011119970806004X</v>
          </cell>
          <cell r="F119" t="str">
            <v>15815842160</v>
          </cell>
          <cell r="G119" t="str">
            <v>stjiang86@163.com</v>
          </cell>
        </row>
        <row r="120">
          <cell r="E120" t="str">
            <v>445381199507162538</v>
          </cell>
          <cell r="F120" t="str">
            <v>15907667856</v>
          </cell>
          <cell r="G120" t="str">
            <v>615758431@qq.com</v>
          </cell>
        </row>
        <row r="121">
          <cell r="E121" t="str">
            <v>430111199705210768</v>
          </cell>
          <cell r="F121" t="str">
            <v>18390865211</v>
          </cell>
          <cell r="G121" t="str">
            <v>835627763@qq.com</v>
          </cell>
        </row>
        <row r="122">
          <cell r="E122" t="str">
            <v>44018419971026068X</v>
          </cell>
          <cell r="F122" t="str">
            <v>13724828440</v>
          </cell>
          <cell r="G122" t="str">
            <v>15767395281@163.com</v>
          </cell>
        </row>
        <row r="123">
          <cell r="E123" t="str">
            <v>440883199601112217</v>
          </cell>
          <cell r="F123" t="str">
            <v>18211249611</v>
          </cell>
          <cell r="G123" t="str">
            <v>liyy379@mail2.sysu.edu.cn</v>
          </cell>
        </row>
        <row r="124">
          <cell r="E124" t="str">
            <v>440921199801287114</v>
          </cell>
          <cell r="F124" t="str">
            <v>13302245316</v>
          </cell>
          <cell r="G124" t="str">
            <v>3397731585@qq.com</v>
          </cell>
        </row>
        <row r="125">
          <cell r="E125" t="str">
            <v>142301199410186028</v>
          </cell>
          <cell r="F125" t="str">
            <v>15835122107</v>
          </cell>
          <cell r="G125" t="str">
            <v>770771584@qq.com</v>
          </cell>
        </row>
        <row r="126">
          <cell r="E126" t="str">
            <v>440184199702261228</v>
          </cell>
          <cell r="F126" t="str">
            <v>13560152549</v>
          </cell>
          <cell r="G126" t="str">
            <v>372403696@qq.com</v>
          </cell>
        </row>
        <row r="127">
          <cell r="E127" t="str">
            <v>430821199508120035</v>
          </cell>
          <cell r="F127" t="str">
            <v>13787953508</v>
          </cell>
          <cell r="G127" t="str">
            <v>2020283030199@whu.edu.cn</v>
          </cell>
        </row>
        <row r="128">
          <cell r="E128" t="str">
            <v>530326200101291979</v>
          </cell>
          <cell r="F128" t="str">
            <v>18388538391</v>
          </cell>
          <cell r="G128" t="str">
            <v>2305035801@qq.com</v>
          </cell>
        </row>
        <row r="129">
          <cell r="E129" t="str">
            <v>360726199911072211</v>
          </cell>
          <cell r="F129" t="str">
            <v>15970755078</v>
          </cell>
          <cell r="G129" t="str">
            <v>2406219989@qq.com</v>
          </cell>
        </row>
        <row r="130">
          <cell r="E130" t="str">
            <v>530322200006082428</v>
          </cell>
          <cell r="F130" t="str">
            <v>13887172103</v>
          </cell>
          <cell r="G130" t="str">
            <v>3035518214@qq.com</v>
          </cell>
        </row>
        <row r="131">
          <cell r="E131" t="str">
            <v>440582199408212619</v>
          </cell>
          <cell r="F131" t="str">
            <v>15622135240</v>
          </cell>
          <cell r="G131" t="str">
            <v>eatchow@qq.com</v>
          </cell>
        </row>
        <row r="132">
          <cell r="E132" t="str">
            <v>140226200009163546</v>
          </cell>
          <cell r="F132" t="str">
            <v>13935244277</v>
          </cell>
          <cell r="G132" t="str">
            <v>349730994@qq.com</v>
          </cell>
        </row>
        <row r="133">
          <cell r="E133" t="str">
            <v>44200019960225891X</v>
          </cell>
          <cell r="F133" t="str">
            <v>18825380701</v>
          </cell>
          <cell r="G133" t="str">
            <v>rj911073352@qq.com</v>
          </cell>
        </row>
        <row r="134">
          <cell r="E134" t="str">
            <v>320202199406203529</v>
          </cell>
          <cell r="F134" t="str">
            <v>18914265009</v>
          </cell>
          <cell r="G134" t="str">
            <v>1606438040@qq.com</v>
          </cell>
        </row>
        <row r="135">
          <cell r="E135" t="str">
            <v>441581200201222430</v>
          </cell>
          <cell r="F135" t="str">
            <v>15976759855</v>
          </cell>
          <cell r="G135" t="str">
            <v>1521981158@qq.com</v>
          </cell>
        </row>
        <row r="136">
          <cell r="E136" t="str">
            <v>441881198911240429</v>
          </cell>
          <cell r="F136" t="str">
            <v>18100209072</v>
          </cell>
          <cell r="G136" t="str">
            <v>fadexu@foxmail.com</v>
          </cell>
        </row>
        <row r="137">
          <cell r="E137" t="str">
            <v>441225199309242510</v>
          </cell>
          <cell r="F137" t="str">
            <v>13545106297</v>
          </cell>
          <cell r="G137" t="str">
            <v>664015350@qq.com</v>
          </cell>
        </row>
        <row r="138">
          <cell r="E138" t="str">
            <v>430903199711212720</v>
          </cell>
          <cell r="F138" t="str">
            <v>15274850320</v>
          </cell>
          <cell r="G138" t="str">
            <v>1848187304@qq.com</v>
          </cell>
        </row>
        <row r="139">
          <cell r="E139" t="str">
            <v>441421200001214418</v>
          </cell>
          <cell r="F139" t="str">
            <v>13556128026</v>
          </cell>
          <cell r="G139" t="str">
            <v>1150782919@qq.com</v>
          </cell>
        </row>
        <row r="140">
          <cell r="E140" t="str">
            <v>220323199702060044</v>
          </cell>
          <cell r="F140" t="str">
            <v>18846041334</v>
          </cell>
          <cell r="G140" t="str">
            <v>chenyumeng97@163.com</v>
          </cell>
        </row>
        <row r="141">
          <cell r="E141" t="str">
            <v>412825199409182090</v>
          </cell>
          <cell r="F141" t="str">
            <v>17549206475</v>
          </cell>
          <cell r="G141" t="str">
            <v>2576967125@qq.com</v>
          </cell>
        </row>
        <row r="142">
          <cell r="E142" t="str">
            <v>433130199408179620</v>
          </cell>
          <cell r="F142" t="str">
            <v>13107430827</v>
          </cell>
          <cell r="G142" t="str">
            <v>1335784580@qq.com</v>
          </cell>
        </row>
        <row r="143">
          <cell r="E143" t="str">
            <v>430922200112180047</v>
          </cell>
          <cell r="F143" t="str">
            <v>13168869885</v>
          </cell>
          <cell r="G143" t="str">
            <v>2373947545@qq.com</v>
          </cell>
        </row>
        <row r="144">
          <cell r="E144" t="str">
            <v>440111199810142113</v>
          </cell>
          <cell r="F144" t="str">
            <v>13543485700</v>
          </cell>
          <cell r="G144" t="str">
            <v>347077381@qq.com</v>
          </cell>
        </row>
        <row r="145">
          <cell r="E145" t="str">
            <v>140107199308013943</v>
          </cell>
          <cell r="F145" t="str">
            <v>17636656819</v>
          </cell>
          <cell r="G145" t="str">
            <v>912150830@qq.com</v>
          </cell>
        </row>
        <row r="146">
          <cell r="E146" t="str">
            <v>440921199607120038</v>
          </cell>
          <cell r="F146" t="str">
            <v>15016634051</v>
          </cell>
          <cell r="G146" t="str">
            <v>1121453621@qq.com</v>
          </cell>
        </row>
        <row r="147">
          <cell r="E147" t="str">
            <v>431128199509066322</v>
          </cell>
          <cell r="F147" t="str">
            <v>15116333945</v>
          </cell>
          <cell r="G147" t="str">
            <v>1320830144@qq.com</v>
          </cell>
        </row>
        <row r="148">
          <cell r="E148" t="str">
            <v>445381199807075129</v>
          </cell>
          <cell r="F148" t="str">
            <v>14743395229</v>
          </cell>
          <cell r="G148" t="str">
            <v>2623938296@qq.com</v>
          </cell>
        </row>
        <row r="149">
          <cell r="E149" t="str">
            <v>440233199705143062</v>
          </cell>
          <cell r="F149" t="str">
            <v>13640889870</v>
          </cell>
          <cell r="G149" t="str">
            <v>752783536@qq.com</v>
          </cell>
        </row>
        <row r="150">
          <cell r="E150" t="str">
            <v>441581199706111722</v>
          </cell>
          <cell r="F150" t="str">
            <v>13538845694</v>
          </cell>
          <cell r="G150" t="str">
            <v>20201120396@stu.gzucm.edu.cn</v>
          </cell>
        </row>
        <row r="151">
          <cell r="E151" t="str">
            <v>44142419980906441X</v>
          </cell>
          <cell r="F151" t="str">
            <v>13026776702</v>
          </cell>
          <cell r="G151" t="str">
            <v>1438815197@qq.com</v>
          </cell>
        </row>
        <row r="152">
          <cell r="E152" t="str">
            <v>513822199808090025</v>
          </cell>
          <cell r="F152" t="str">
            <v>15680802263</v>
          </cell>
          <cell r="G152" t="str">
            <v>1067791337@qq.com</v>
          </cell>
        </row>
        <row r="153">
          <cell r="E153" t="str">
            <v>350525199709010042</v>
          </cell>
          <cell r="F153" t="str">
            <v>18159331137</v>
          </cell>
          <cell r="G153" t="str">
            <v>SuMyang1137@163.com</v>
          </cell>
        </row>
        <row r="154">
          <cell r="E154" t="str">
            <v>440982200001052569</v>
          </cell>
          <cell r="F154" t="str">
            <v>18218049310</v>
          </cell>
          <cell r="G154" t="str">
            <v>18218049310@163.com</v>
          </cell>
        </row>
        <row r="155">
          <cell r="E155" t="str">
            <v>411481199411025463</v>
          </cell>
          <cell r="F155" t="str">
            <v>18838922251</v>
          </cell>
          <cell r="G155" t="str">
            <v>731537843@qq.com</v>
          </cell>
        </row>
        <row r="156">
          <cell r="E156" t="str">
            <v>441481199508260027</v>
          </cell>
          <cell r="F156" t="str">
            <v>18813966378</v>
          </cell>
          <cell r="G156" t="str">
            <v>chenshan357@163.com</v>
          </cell>
        </row>
        <row r="157">
          <cell r="E157" t="str">
            <v>441581200106017981</v>
          </cell>
          <cell r="F157" t="str">
            <v>15019584918</v>
          </cell>
          <cell r="G157" t="str">
            <v>2271554249@qq.com</v>
          </cell>
        </row>
        <row r="158">
          <cell r="E158" t="str">
            <v>441602199606082223</v>
          </cell>
          <cell r="F158" t="str">
            <v>13430324348</v>
          </cell>
          <cell r="G158" t="str">
            <v>269081470@qq.com</v>
          </cell>
        </row>
        <row r="159">
          <cell r="E159" t="str">
            <v>441381200011277325</v>
          </cell>
          <cell r="F159" t="str">
            <v>15016061799</v>
          </cell>
          <cell r="G159" t="str">
            <v>hdy61799@qq.com</v>
          </cell>
        </row>
        <row r="160">
          <cell r="E160" t="str">
            <v>440184199911146322</v>
          </cell>
          <cell r="F160" t="str">
            <v>13602277853</v>
          </cell>
          <cell r="G160" t="str">
            <v>2410528886@qq.com</v>
          </cell>
        </row>
        <row r="161">
          <cell r="E161" t="str">
            <v>440106200007144042</v>
          </cell>
          <cell r="F161" t="str">
            <v>13533336741</v>
          </cell>
          <cell r="G161" t="str">
            <v>FJYY1224@163.com</v>
          </cell>
        </row>
        <row r="162">
          <cell r="E162" t="str">
            <v>440111200002140019</v>
          </cell>
          <cell r="F162" t="str">
            <v>18665030214</v>
          </cell>
          <cell r="G162" t="str">
            <v>851772574@qq.com</v>
          </cell>
        </row>
        <row r="163">
          <cell r="E163" t="str">
            <v>445281199809021241</v>
          </cell>
          <cell r="F163" t="str">
            <v>18302080750</v>
          </cell>
          <cell r="G163" t="str">
            <v>1106821045@qq.com</v>
          </cell>
        </row>
        <row r="164">
          <cell r="E164" t="str">
            <v>440923200006276131</v>
          </cell>
          <cell r="F164" t="str">
            <v>17876217248</v>
          </cell>
          <cell r="G164" t="str">
            <v>1912393192@qq.com</v>
          </cell>
        </row>
        <row r="165">
          <cell r="E165" t="str">
            <v>450481199702071431</v>
          </cell>
          <cell r="F165" t="str">
            <v>18260855768</v>
          </cell>
          <cell r="G165" t="str">
            <v>1598898190@qq.com</v>
          </cell>
        </row>
        <row r="166">
          <cell r="E166" t="str">
            <v>440882199806196921</v>
          </cell>
          <cell r="F166" t="str">
            <v>17876358179</v>
          </cell>
          <cell r="G166" t="str">
            <v>2449329034@qq.com</v>
          </cell>
        </row>
        <row r="167">
          <cell r="E167" t="str">
            <v>445381199711227810</v>
          </cell>
          <cell r="F167" t="str">
            <v>15622145031</v>
          </cell>
          <cell r="G167" t="str">
            <v>1227552118@qq.com</v>
          </cell>
        </row>
        <row r="168">
          <cell r="E168" t="str">
            <v>440881199907053827</v>
          </cell>
          <cell r="F168" t="str">
            <v>15812383528</v>
          </cell>
          <cell r="G168" t="str">
            <v>1633008978@qq.com</v>
          </cell>
        </row>
        <row r="169">
          <cell r="E169" t="str">
            <v>362322199701040347</v>
          </cell>
          <cell r="F169" t="str">
            <v>15797719507</v>
          </cell>
          <cell r="G169" t="str">
            <v>286354522@qq.com</v>
          </cell>
        </row>
        <row r="170">
          <cell r="E170" t="str">
            <v>450921199610024620</v>
          </cell>
          <cell r="F170" t="str">
            <v>18776939981</v>
          </cell>
          <cell r="G170" t="str">
            <v>2235581071@qq.com</v>
          </cell>
        </row>
        <row r="171">
          <cell r="E171" t="str">
            <v>441424199711103580</v>
          </cell>
          <cell r="F171" t="str">
            <v>15918875396</v>
          </cell>
          <cell r="G171" t="str">
            <v>841549379@qq.com</v>
          </cell>
        </row>
        <row r="172">
          <cell r="E172" t="str">
            <v>450222199412080347</v>
          </cell>
          <cell r="F172" t="str">
            <v>15676295238</v>
          </cell>
          <cell r="G172" t="str">
            <v>1914134497@qq.com</v>
          </cell>
        </row>
        <row r="173">
          <cell r="E173" t="str">
            <v>440183199408076156</v>
          </cell>
          <cell r="F173" t="str">
            <v>15218855731</v>
          </cell>
          <cell r="G173" t="str">
            <v>691620441@qq.com</v>
          </cell>
        </row>
        <row r="174">
          <cell r="E174" t="str">
            <v>442000199703051264</v>
          </cell>
          <cell r="F174" t="str">
            <v>18302005788</v>
          </cell>
          <cell r="G174" t="str">
            <v>1129656771@qq.com</v>
          </cell>
        </row>
        <row r="175">
          <cell r="E175" t="str">
            <v>441802199703042427</v>
          </cell>
          <cell r="F175" t="str">
            <v>13710282797</v>
          </cell>
          <cell r="G175" t="str">
            <v>chisuen@outlook.com</v>
          </cell>
        </row>
        <row r="176">
          <cell r="E176" t="str">
            <v>440229199702182221</v>
          </cell>
          <cell r="F176" t="str">
            <v>15992989119</v>
          </cell>
          <cell r="G176" t="str">
            <v>15992989119@163.com</v>
          </cell>
        </row>
        <row r="177">
          <cell r="E177" t="str">
            <v>130823199401206105</v>
          </cell>
          <cell r="F177" t="str">
            <v>13685515659</v>
          </cell>
          <cell r="G177" t="str">
            <v>1647522873@qq.com</v>
          </cell>
        </row>
        <row r="178">
          <cell r="E178" t="str">
            <v>431002199702185025</v>
          </cell>
          <cell r="F178" t="str">
            <v>18609627550</v>
          </cell>
          <cell r="G178" t="str">
            <v>2296833346@qq.com</v>
          </cell>
        </row>
        <row r="179">
          <cell r="E179" t="str">
            <v>411522199709081527</v>
          </cell>
          <cell r="F179" t="str">
            <v>13431056869</v>
          </cell>
          <cell r="G179" t="str">
            <v>shidd3@mail2.sysu.edu.cn</v>
          </cell>
        </row>
        <row r="180">
          <cell r="E180" t="str">
            <v>441323199509024326</v>
          </cell>
          <cell r="F180" t="str">
            <v>15013140458</v>
          </cell>
          <cell r="G180" t="str">
            <v>1074636286@qq.com</v>
          </cell>
        </row>
        <row r="181">
          <cell r="E181" t="str">
            <v>440881199406205992</v>
          </cell>
          <cell r="F181" t="str">
            <v>13277853287</v>
          </cell>
          <cell r="G181" t="str">
            <v>313171723@qq.com</v>
          </cell>
        </row>
        <row r="182">
          <cell r="E182" t="str">
            <v>44162119991110351X</v>
          </cell>
          <cell r="F182" t="str">
            <v>19924688572</v>
          </cell>
          <cell r="G182" t="str">
            <v>xiaozhangkf@qq.com</v>
          </cell>
        </row>
        <row r="183">
          <cell r="E183" t="str">
            <v>445221200010077243</v>
          </cell>
          <cell r="F183" t="str">
            <v>13620273648</v>
          </cell>
          <cell r="G183" t="str">
            <v>2395277527@qq.com</v>
          </cell>
        </row>
        <row r="184">
          <cell r="E184" t="str">
            <v>440982199504285967</v>
          </cell>
          <cell r="F184" t="str">
            <v>15920538054</v>
          </cell>
          <cell r="G184" t="str">
            <v>460695129@qq.com</v>
          </cell>
        </row>
        <row r="185">
          <cell r="E185" t="str">
            <v>440681199610090626</v>
          </cell>
          <cell r="F185" t="str">
            <v>15521306208</v>
          </cell>
          <cell r="G185" t="str">
            <v>ouyangrqjnu@126.com</v>
          </cell>
        </row>
        <row r="186">
          <cell r="E186" t="str">
            <v>420621199709190432</v>
          </cell>
          <cell r="F186" t="str">
            <v>13164127207</v>
          </cell>
          <cell r="G186" t="str">
            <v>2697377814@qq.com</v>
          </cell>
        </row>
        <row r="187">
          <cell r="E187" t="str">
            <v>445221199507056565</v>
          </cell>
          <cell r="F187" t="str">
            <v>18620949560</v>
          </cell>
          <cell r="G187" t="str">
            <v>841472869@qq.com</v>
          </cell>
        </row>
        <row r="188">
          <cell r="E188" t="str">
            <v>430407200110170522</v>
          </cell>
          <cell r="F188" t="str">
            <v>15816465277</v>
          </cell>
          <cell r="G188" t="str">
            <v>1109806880@qq.com</v>
          </cell>
        </row>
        <row r="189">
          <cell r="E189" t="str">
            <v>432503199709105029</v>
          </cell>
          <cell r="F189" t="str">
            <v>18684520910</v>
          </cell>
          <cell r="G189" t="str">
            <v>978374790@qq.com</v>
          </cell>
        </row>
        <row r="190">
          <cell r="E190" t="str">
            <v>432524199712252523</v>
          </cell>
          <cell r="F190" t="str">
            <v>15386023430</v>
          </cell>
          <cell r="G190" t="str">
            <v>usc2015lx@163.com</v>
          </cell>
        </row>
        <row r="191">
          <cell r="E191" t="str">
            <v>420303199601111721</v>
          </cell>
          <cell r="F191" t="str">
            <v>15971904595</v>
          </cell>
          <cell r="G191" t="str">
            <v>1732686096@qq.com</v>
          </cell>
        </row>
        <row r="192">
          <cell r="E192" t="str">
            <v>440682199611046922</v>
          </cell>
          <cell r="F192" t="str">
            <v>13192670048</v>
          </cell>
          <cell r="G192" t="str">
            <v>438133206@qq.com</v>
          </cell>
        </row>
        <row r="193">
          <cell r="E193" t="str">
            <v>441427199706020026</v>
          </cell>
          <cell r="F193" t="str">
            <v>13640880882</v>
          </cell>
          <cell r="G193" t="str">
            <v>esthergpp@163.com</v>
          </cell>
        </row>
        <row r="194">
          <cell r="E194" t="str">
            <v>44162319971002034X</v>
          </cell>
          <cell r="F194" t="str">
            <v>15625855408</v>
          </cell>
          <cell r="G194" t="str">
            <v>962594403@qq.com</v>
          </cell>
        </row>
        <row r="195">
          <cell r="E195" t="str">
            <v>513723199805225466</v>
          </cell>
          <cell r="F195" t="str">
            <v>18282738800</v>
          </cell>
          <cell r="G195" t="str">
            <v>18282738800@163.com</v>
          </cell>
        </row>
        <row r="196">
          <cell r="E196" t="str">
            <v>441422199503133440</v>
          </cell>
          <cell r="F196" t="str">
            <v>13539851851</v>
          </cell>
          <cell r="G196" t="str">
            <v>1132322670@qq.com</v>
          </cell>
        </row>
        <row r="197">
          <cell r="E197" t="str">
            <v>350301199711191426</v>
          </cell>
          <cell r="F197" t="str">
            <v>13859853224</v>
          </cell>
          <cell r="G197" t="str">
            <v>jiajiaguo1119@163.com</v>
          </cell>
        </row>
        <row r="198">
          <cell r="E198" t="str">
            <v>440921199710101628</v>
          </cell>
          <cell r="F198" t="str">
            <v>13430242132</v>
          </cell>
          <cell r="G198" t="str">
            <v>2435728451@qq.com</v>
          </cell>
        </row>
        <row r="199">
          <cell r="E199" t="str">
            <v>149001199710020011</v>
          </cell>
          <cell r="F199" t="str">
            <v>18810896351</v>
          </cell>
          <cell r="G199" t="str">
            <v>386633670@qq.com</v>
          </cell>
        </row>
        <row r="200">
          <cell r="E200" t="str">
            <v>445202199801108021</v>
          </cell>
          <cell r="F200" t="str">
            <v>15622275487</v>
          </cell>
          <cell r="G200" t="str">
            <v>chensy67@mail2.sysu.edu.cn</v>
          </cell>
        </row>
        <row r="201">
          <cell r="E201" t="str">
            <v>441422200006172620</v>
          </cell>
          <cell r="F201" t="str">
            <v>13535234552</v>
          </cell>
          <cell r="G201" t="str">
            <v>2395959484@qq.com</v>
          </cell>
        </row>
        <row r="202">
          <cell r="E202" t="str">
            <v>440104200101020027</v>
          </cell>
          <cell r="F202" t="str">
            <v>15521041353</v>
          </cell>
          <cell r="G202" t="str">
            <v>2717197554@qq.com</v>
          </cell>
        </row>
        <row r="203">
          <cell r="E203" t="str">
            <v>360723199707252048</v>
          </cell>
          <cell r="F203" t="str">
            <v>18379882262</v>
          </cell>
          <cell r="G203" t="str">
            <v>908595004@qq.com</v>
          </cell>
        </row>
        <row r="204">
          <cell r="E204" t="str">
            <v>440111200005242424</v>
          </cell>
          <cell r="F204" t="str">
            <v>15013044948</v>
          </cell>
          <cell r="G204" t="str">
            <v>846689843@qq.com</v>
          </cell>
        </row>
        <row r="205">
          <cell r="E205" t="str">
            <v>440982199411223652</v>
          </cell>
          <cell r="F205" t="str">
            <v>15918898741</v>
          </cell>
          <cell r="G205" t="str">
            <v>980840712@qq.com</v>
          </cell>
        </row>
        <row r="206">
          <cell r="E206" t="str">
            <v>441881200008175325</v>
          </cell>
          <cell r="F206" t="str">
            <v>15207638996</v>
          </cell>
          <cell r="G206" t="str">
            <v>1727841629@qq.com</v>
          </cell>
        </row>
        <row r="207">
          <cell r="E207" t="str">
            <v>63222319960807002X</v>
          </cell>
          <cell r="F207" t="str">
            <v>13519738607</v>
          </cell>
          <cell r="G207" t="str">
            <v>b13519738607@163.com</v>
          </cell>
        </row>
        <row r="208">
          <cell r="E208" t="str">
            <v>445121199807183923</v>
          </cell>
          <cell r="F208" t="str">
            <v>15812498353</v>
          </cell>
          <cell r="G208" t="str">
            <v>hanhuaz@163.com</v>
          </cell>
        </row>
        <row r="209">
          <cell r="E209" t="str">
            <v>430902199205216511</v>
          </cell>
          <cell r="F209" t="str">
            <v>15989275104</v>
          </cell>
          <cell r="G209" t="str">
            <v>mabowei1992@163.com</v>
          </cell>
        </row>
        <row r="210">
          <cell r="E210" t="str">
            <v>370781199703052570</v>
          </cell>
          <cell r="F210" t="str">
            <v>17853735091</v>
          </cell>
          <cell r="G210" t="str">
            <v>787506105@qq.com</v>
          </cell>
        </row>
        <row r="211">
          <cell r="E211" t="str">
            <v>441224199710097085</v>
          </cell>
          <cell r="F211" t="str">
            <v>15603017724</v>
          </cell>
          <cell r="G211" t="str">
            <v>15603017724@163.com</v>
          </cell>
        </row>
        <row r="212">
          <cell r="E212" t="str">
            <v>445281199405112729</v>
          </cell>
          <cell r="F212" t="str">
            <v>18816791521</v>
          </cell>
          <cell r="G212" t="str">
            <v>2020219315@stu.gzhmu.edu.cn</v>
          </cell>
        </row>
        <row r="213">
          <cell r="E213" t="str">
            <v>445221199611104555</v>
          </cell>
          <cell r="F213" t="str">
            <v>15622755480</v>
          </cell>
          <cell r="G213" t="str">
            <v>2395711093@qq.com</v>
          </cell>
        </row>
        <row r="214">
          <cell r="E214" t="str">
            <v>440902199806293274</v>
          </cell>
          <cell r="F214" t="str">
            <v>15820194136</v>
          </cell>
          <cell r="G214" t="str">
            <v>2077015153@qq.com</v>
          </cell>
        </row>
        <row r="215">
          <cell r="E215" t="str">
            <v>530322199707080729</v>
          </cell>
          <cell r="F215" t="str">
            <v>18760956451</v>
          </cell>
          <cell r="G215" t="str">
            <v>1650781622@qq.com</v>
          </cell>
        </row>
        <row r="216">
          <cell r="E216" t="str">
            <v>44018319991229403X</v>
          </cell>
          <cell r="F216" t="str">
            <v>17620706543</v>
          </cell>
          <cell r="G216" t="str">
            <v>1663009898@qq.com</v>
          </cell>
        </row>
        <row r="217">
          <cell r="E217" t="str">
            <v>445202199604288027</v>
          </cell>
          <cell r="F217" t="str">
            <v>15602393633</v>
          </cell>
          <cell r="G217" t="str">
            <v>chenjiagzucm@163.com</v>
          </cell>
        </row>
        <row r="218">
          <cell r="E218" t="str">
            <v>440111199701236612</v>
          </cell>
          <cell r="F218" t="str">
            <v>13660555311</v>
          </cell>
          <cell r="G218" t="str">
            <v>550504645@qq.com</v>
          </cell>
        </row>
        <row r="219">
          <cell r="E219" t="str">
            <v>440882199705262715</v>
          </cell>
          <cell r="F219" t="str">
            <v>15625851912</v>
          </cell>
          <cell r="G219" t="str">
            <v>1798067404@qq.com</v>
          </cell>
        </row>
        <row r="220">
          <cell r="E220" t="str">
            <v>440981199404277517</v>
          </cell>
          <cell r="F220" t="str">
            <v>13676079260</v>
          </cell>
          <cell r="G220" t="str">
            <v>541136908@qq.com</v>
          </cell>
        </row>
        <row r="221">
          <cell r="E221" t="str">
            <v>441202200105070519</v>
          </cell>
          <cell r="F221" t="str">
            <v>13312898648</v>
          </cell>
          <cell r="G221" t="str">
            <v>1186463483@qq.com</v>
          </cell>
        </row>
        <row r="222">
          <cell r="E222" t="str">
            <v>445221199707012225</v>
          </cell>
          <cell r="F222" t="str">
            <v>15603067030</v>
          </cell>
          <cell r="G222" t="str">
            <v>276844038@qq.com</v>
          </cell>
        </row>
        <row r="223">
          <cell r="E223" t="str">
            <v>440981199701017244</v>
          </cell>
          <cell r="F223" t="str">
            <v>13332877918</v>
          </cell>
          <cell r="G223" t="str">
            <v>1319171999@qq.com</v>
          </cell>
        </row>
        <row r="224">
          <cell r="E224" t="str">
            <v>440582200103085466</v>
          </cell>
          <cell r="F224" t="str">
            <v>19854738636</v>
          </cell>
          <cell r="G224" t="str">
            <v>760278668@qq.com</v>
          </cell>
        </row>
        <row r="225">
          <cell r="E225" t="str">
            <v>441224199710153307</v>
          </cell>
          <cell r="F225" t="str">
            <v>14718568465</v>
          </cell>
          <cell r="G225" t="str">
            <v>liuqh26@mail2.sysu.edu.cn</v>
          </cell>
        </row>
        <row r="226">
          <cell r="E226" t="str">
            <v>440923200107155443</v>
          </cell>
          <cell r="F226" t="str">
            <v>13662337097</v>
          </cell>
          <cell r="G226" t="str">
            <v>HXy1622044084@163.com</v>
          </cell>
        </row>
        <row r="227">
          <cell r="E227" t="str">
            <v>360733199710042343</v>
          </cell>
          <cell r="F227" t="str">
            <v>15270881824</v>
          </cell>
          <cell r="G227" t="str">
            <v>15270881824@163.com</v>
          </cell>
        </row>
        <row r="228">
          <cell r="E228" t="str">
            <v>150430199703183282</v>
          </cell>
          <cell r="F228" t="str">
            <v>18811381929</v>
          </cell>
          <cell r="G228" t="str">
            <v>1587163182@qq.com</v>
          </cell>
        </row>
        <row r="229">
          <cell r="E229" t="str">
            <v>430421199709176922</v>
          </cell>
          <cell r="F229" t="str">
            <v>18874772130</v>
          </cell>
          <cell r="G229" t="str">
            <v>450305591@qq.com</v>
          </cell>
        </row>
        <row r="230">
          <cell r="E230" t="str">
            <v>511028199211127721</v>
          </cell>
          <cell r="F230" t="str">
            <v>13806891086</v>
          </cell>
          <cell r="G230" t="str">
            <v>shulielin1018@163.com</v>
          </cell>
        </row>
        <row r="231">
          <cell r="E231" t="str">
            <v>441224199710184824</v>
          </cell>
          <cell r="F231" t="str">
            <v>15812742726</v>
          </cell>
          <cell r="G231" t="str">
            <v>310678055@qq.com</v>
          </cell>
        </row>
        <row r="232">
          <cell r="E232" t="str">
            <v>362426199612052814</v>
          </cell>
          <cell r="F232" t="str">
            <v>15013950914</v>
          </cell>
          <cell r="G232" t="str">
            <v>zbyfyx@163.com</v>
          </cell>
        </row>
        <row r="233">
          <cell r="E233" t="str">
            <v>44200019961227127x</v>
          </cell>
          <cell r="F233" t="str">
            <v>13425474351</v>
          </cell>
          <cell r="G233" t="str">
            <v>675478814@qq.com</v>
          </cell>
        </row>
        <row r="234">
          <cell r="E234" t="str">
            <v>445122199305165940</v>
          </cell>
          <cell r="F234" t="str">
            <v>18317910723</v>
          </cell>
          <cell r="G234" t="str">
            <v>1764493305@qq.com</v>
          </cell>
        </row>
        <row r="235">
          <cell r="E235" t="str">
            <v>442000199606225453</v>
          </cell>
          <cell r="F235" t="str">
            <v>15622126449</v>
          </cell>
          <cell r="G235" t="str">
            <v>1415195520@qq.com</v>
          </cell>
        </row>
        <row r="236">
          <cell r="E236" t="str">
            <v>411221199811240544</v>
          </cell>
          <cell r="F236" t="str">
            <v>15626132065</v>
          </cell>
          <cell r="G236" t="str">
            <v>zhouh75@mail2.sysu.edu.cn</v>
          </cell>
        </row>
        <row r="237">
          <cell r="E237" t="str">
            <v>411324199303110027</v>
          </cell>
          <cell r="F237" t="str">
            <v>13711745047</v>
          </cell>
          <cell r="G237" t="str">
            <v>1339947587@qq.com</v>
          </cell>
        </row>
        <row r="238">
          <cell r="E238" t="str">
            <v>360103199606250723</v>
          </cell>
          <cell r="F238" t="str">
            <v>15798012963</v>
          </cell>
          <cell r="G238" t="str">
            <v>343201430@qq.com</v>
          </cell>
        </row>
        <row r="239">
          <cell r="E239" t="str">
            <v>440184199505080364</v>
          </cell>
          <cell r="F239" t="str">
            <v>15626401686</v>
          </cell>
          <cell r="G239" t="str">
            <v>466796403@qq.com</v>
          </cell>
        </row>
        <row r="240">
          <cell r="E240" t="str">
            <v>441881199711019169</v>
          </cell>
          <cell r="F240" t="str">
            <v>13713402123</v>
          </cell>
          <cell r="G240" t="str">
            <v>330969942@qq.com</v>
          </cell>
        </row>
        <row r="241">
          <cell r="E241" t="str">
            <v>460003199310282644</v>
          </cell>
          <cell r="F241" t="str">
            <v>17865929324</v>
          </cell>
          <cell r="G241" t="str">
            <v>330510003@qq.com</v>
          </cell>
        </row>
        <row r="242">
          <cell r="E242" t="str">
            <v>44528120010728582X</v>
          </cell>
          <cell r="F242" t="str">
            <v>19854730389</v>
          </cell>
          <cell r="G242" t="str">
            <v>wenshuyu2001@163.com</v>
          </cell>
        </row>
        <row r="243">
          <cell r="E243" t="str">
            <v>440582199702067440</v>
          </cell>
          <cell r="F243" t="str">
            <v>13192686968</v>
          </cell>
          <cell r="G243" t="str">
            <v>895173810@qq.com</v>
          </cell>
        </row>
        <row r="244">
          <cell r="E244" t="str">
            <v>441422199605205329</v>
          </cell>
          <cell r="F244" t="str">
            <v>13610011130</v>
          </cell>
          <cell r="G244" t="str">
            <v>1930689159@qq.com</v>
          </cell>
        </row>
        <row r="245">
          <cell r="E245" t="str">
            <v>430822199708181904</v>
          </cell>
          <cell r="F245" t="str">
            <v>15874975418</v>
          </cell>
          <cell r="G245" t="str">
            <v>545162680@qq.com</v>
          </cell>
        </row>
        <row r="246">
          <cell r="E246" t="str">
            <v>440982200010212843</v>
          </cell>
          <cell r="F246" t="str">
            <v>13539954969</v>
          </cell>
          <cell r="G246" t="str">
            <v>AvadeR@yeah.net</v>
          </cell>
        </row>
        <row r="247">
          <cell r="E247" t="str">
            <v>430523199206286466</v>
          </cell>
          <cell r="F247" t="str">
            <v>13711671297</v>
          </cell>
          <cell r="G247" t="str">
            <v>729152505@qq.com</v>
          </cell>
        </row>
        <row r="248">
          <cell r="E248" t="str">
            <v>440112199605221222</v>
          </cell>
          <cell r="F248" t="str">
            <v>17728092043</v>
          </cell>
          <cell r="G248" t="str">
            <v>20208120061@stu.gzucm.edu.cn</v>
          </cell>
        </row>
        <row r="249">
          <cell r="E249" t="str">
            <v>460006199607088745</v>
          </cell>
          <cell r="F249" t="str">
            <v>13368966812</v>
          </cell>
          <cell r="G249" t="str">
            <v>zyx199607@163.com</v>
          </cell>
        </row>
        <row r="250">
          <cell r="E250" t="str">
            <v>410882199505074511</v>
          </cell>
          <cell r="F250" t="str">
            <v>15038397865</v>
          </cell>
          <cell r="G250" t="str">
            <v>chengchenjnu@163.com</v>
          </cell>
        </row>
        <row r="251">
          <cell r="E251" t="str">
            <v>440184199512173016</v>
          </cell>
          <cell r="F251" t="str">
            <v>13416151737</v>
          </cell>
          <cell r="G251" t="str">
            <v>524794273@qq.com</v>
          </cell>
        </row>
        <row r="252">
          <cell r="E252" t="str">
            <v>421023199504182026</v>
          </cell>
          <cell r="F252" t="str">
            <v>15013023145</v>
          </cell>
          <cell r="G252" t="str">
            <v>wanqiao2019@163.com</v>
          </cell>
        </row>
        <row r="253">
          <cell r="E253" t="str">
            <v>440183199606180763</v>
          </cell>
          <cell r="F253" t="str">
            <v>18613074043</v>
          </cell>
          <cell r="G253" t="str">
            <v>hfq0625@163.com</v>
          </cell>
        </row>
        <row r="254">
          <cell r="E254" t="str">
            <v>441523199702207563</v>
          </cell>
          <cell r="F254" t="str">
            <v>13590635816</v>
          </cell>
          <cell r="G254" t="str">
            <v>3155641284@qq.com</v>
          </cell>
        </row>
        <row r="255">
          <cell r="E255" t="str">
            <v>441581200010174288</v>
          </cell>
          <cell r="F255" t="str">
            <v>13543130351</v>
          </cell>
          <cell r="G255" t="str">
            <v>2584235773@qq.com</v>
          </cell>
        </row>
        <row r="256">
          <cell r="E256" t="str">
            <v>513701199601102028</v>
          </cell>
          <cell r="F256" t="str">
            <v>13768390842</v>
          </cell>
          <cell r="G256" t="str">
            <v>501910760@qq.com</v>
          </cell>
        </row>
        <row r="257">
          <cell r="E257" t="str">
            <v>44098219961115142X</v>
          </cell>
          <cell r="F257" t="str">
            <v>13538340819</v>
          </cell>
          <cell r="G257" t="str">
            <v>727613126@qq.com</v>
          </cell>
        </row>
        <row r="258">
          <cell r="E258" t="str">
            <v>411023199701125029</v>
          </cell>
          <cell r="F258" t="str">
            <v>15837112193</v>
          </cell>
          <cell r="G258" t="str">
            <v>Lpy7221@163.com</v>
          </cell>
        </row>
        <row r="259">
          <cell r="E259" t="str">
            <v>211203199111303065</v>
          </cell>
          <cell r="F259" t="str">
            <v>15004022935</v>
          </cell>
          <cell r="G259" t="str">
            <v>784336823@qq.com</v>
          </cell>
        </row>
        <row r="260">
          <cell r="E260" t="str">
            <v>450802199704143861</v>
          </cell>
          <cell r="F260" t="str">
            <v>17809759764</v>
          </cell>
          <cell r="G260" t="str">
            <v>1623592180@qq.com</v>
          </cell>
        </row>
        <row r="261">
          <cell r="E261" t="str">
            <v>342601199803086224</v>
          </cell>
          <cell r="F261" t="str">
            <v>18789087371</v>
          </cell>
          <cell r="G261" t="str">
            <v>hy18789087371@163.com</v>
          </cell>
        </row>
        <row r="262">
          <cell r="E262" t="str">
            <v>441523199808146789</v>
          </cell>
          <cell r="F262" t="str">
            <v>13751900413</v>
          </cell>
          <cell r="G262" t="str">
            <v>774305800@qq.com</v>
          </cell>
        </row>
        <row r="263">
          <cell r="E263" t="str">
            <v>431226199407125128</v>
          </cell>
          <cell r="F263" t="str">
            <v>13347256851</v>
          </cell>
          <cell r="G263" t="str">
            <v>1048817703@qq.com</v>
          </cell>
        </row>
        <row r="264">
          <cell r="E264" t="str">
            <v>445221200103051229</v>
          </cell>
          <cell r="F264" t="str">
            <v>18718266941</v>
          </cell>
          <cell r="G264" t="str">
            <v>2958587940@qq.com</v>
          </cell>
        </row>
        <row r="265">
          <cell r="E265" t="str">
            <v>362330199002206539</v>
          </cell>
          <cell r="F265" t="str">
            <v>13283549488</v>
          </cell>
          <cell r="G265" t="str">
            <v>1354063215@qq.com</v>
          </cell>
        </row>
        <row r="266">
          <cell r="E266" t="str">
            <v>460035199506052710</v>
          </cell>
          <cell r="F266" t="str">
            <v>18689979076</v>
          </cell>
          <cell r="G266" t="str">
            <v>603921559@qq.com</v>
          </cell>
        </row>
        <row r="267">
          <cell r="E267" t="str">
            <v>44522220000314036X</v>
          </cell>
          <cell r="F267" t="str">
            <v>13430036350</v>
          </cell>
          <cell r="G267" t="str">
            <v>liyao230701@163.com</v>
          </cell>
        </row>
        <row r="268">
          <cell r="E268" t="str">
            <v>44068119990826326X</v>
          </cell>
          <cell r="F268" t="str">
            <v>19854572968</v>
          </cell>
          <cell r="G268" t="str">
            <v>1925500855@qq.com</v>
          </cell>
        </row>
        <row r="269">
          <cell r="E269" t="str">
            <v>441322199611231720</v>
          </cell>
          <cell r="F269" t="str">
            <v>15622176945</v>
          </cell>
          <cell r="G269" t="str">
            <v>865651926@qq.com</v>
          </cell>
        </row>
        <row r="270">
          <cell r="E270" t="str">
            <v>440803199412112435</v>
          </cell>
          <cell r="F270" t="str">
            <v>18826435079</v>
          </cell>
          <cell r="G270" t="str">
            <v>627417438@qq.com</v>
          </cell>
        </row>
        <row r="271">
          <cell r="E271" t="str">
            <v>441481199901110535</v>
          </cell>
          <cell r="F271" t="str">
            <v>13069785710</v>
          </cell>
          <cell r="G271" t="str">
            <v>839805815@qq.com</v>
          </cell>
        </row>
        <row r="272">
          <cell r="E272" t="str">
            <v>530322199507062411</v>
          </cell>
          <cell r="F272" t="str">
            <v>15087150461</v>
          </cell>
          <cell r="G272" t="str">
            <v>2667226908@qq.com</v>
          </cell>
        </row>
        <row r="273">
          <cell r="E273" t="str">
            <v>410823199911169524</v>
          </cell>
          <cell r="F273" t="str">
            <v>15625088590</v>
          </cell>
          <cell r="G273" t="str">
            <v>1094159362@qq.com</v>
          </cell>
        </row>
        <row r="274">
          <cell r="E274" t="str">
            <v>440981198712232228</v>
          </cell>
          <cell r="F274" t="str">
            <v>15817000077</v>
          </cell>
          <cell r="G274" t="str">
            <v>1047405759@qq.com</v>
          </cell>
        </row>
        <row r="275">
          <cell r="E275" t="str">
            <v>411381199806236526</v>
          </cell>
          <cell r="F275" t="str">
            <v>18320095459</v>
          </cell>
          <cell r="G275" t="str">
            <v>1812836564@qq.com</v>
          </cell>
        </row>
        <row r="276">
          <cell r="E276" t="str">
            <v>440111199705191511</v>
          </cell>
          <cell r="F276" t="str">
            <v>15602338470</v>
          </cell>
          <cell r="G276" t="str">
            <v>448123570@qq.com</v>
          </cell>
        </row>
        <row r="277">
          <cell r="E277" t="str">
            <v>440923199412051493</v>
          </cell>
          <cell r="F277" t="str">
            <v>13711078595</v>
          </cell>
          <cell r="G277" t="str">
            <v>2934008859@qq.com</v>
          </cell>
        </row>
        <row r="278">
          <cell r="E278" t="str">
            <v>440981199604194628</v>
          </cell>
          <cell r="F278" t="str">
            <v>15218386565</v>
          </cell>
          <cell r="G278" t="str">
            <v>1019625056@qq.com</v>
          </cell>
        </row>
        <row r="279">
          <cell r="E279" t="str">
            <v>445222200109204325</v>
          </cell>
          <cell r="F279" t="str">
            <v>18925850815</v>
          </cell>
          <cell r="G279" t="str">
            <v>2104478443@qq.com</v>
          </cell>
        </row>
        <row r="280">
          <cell r="E280" t="str">
            <v>410883199711241049</v>
          </cell>
          <cell r="F280" t="str">
            <v>17865788382</v>
          </cell>
          <cell r="G280" t="str">
            <v>1617411238@qq.com</v>
          </cell>
        </row>
        <row r="281">
          <cell r="E281" t="str">
            <v>430281199407030042</v>
          </cell>
          <cell r="F281" t="str">
            <v>18975746987</v>
          </cell>
          <cell r="G281" t="str">
            <v>1569241411@qq.com</v>
          </cell>
        </row>
        <row r="282">
          <cell r="E282" t="str">
            <v>445281199911142111</v>
          </cell>
          <cell r="F282" t="str">
            <v>18312325244</v>
          </cell>
          <cell r="G282" t="str">
            <v>1902162303@qq.com</v>
          </cell>
        </row>
        <row r="283">
          <cell r="E283" t="str">
            <v>445202200008103845</v>
          </cell>
          <cell r="F283" t="str">
            <v>18318324963</v>
          </cell>
          <cell r="G283" t="str">
            <v>992411471@qq.com</v>
          </cell>
        </row>
        <row r="284">
          <cell r="E284" t="str">
            <v>350322199612052545</v>
          </cell>
          <cell r="F284" t="str">
            <v>15572091205</v>
          </cell>
          <cell r="G284" t="str">
            <v>10719973@qq.com</v>
          </cell>
        </row>
        <row r="285">
          <cell r="E285" t="str">
            <v>430281199703317814</v>
          </cell>
          <cell r="F285" t="str">
            <v>13342552112</v>
          </cell>
          <cell r="G285" t="str">
            <v>2582067358@qq.com</v>
          </cell>
        </row>
        <row r="286">
          <cell r="E286" t="str">
            <v>51132520010219491X</v>
          </cell>
          <cell r="F286" t="str">
            <v>13547576461</v>
          </cell>
          <cell r="G286" t="str">
            <v>1604676997@qq.com</v>
          </cell>
        </row>
        <row r="287">
          <cell r="E287" t="str">
            <v>410182199705126023</v>
          </cell>
          <cell r="F287" t="str">
            <v>13676587651</v>
          </cell>
          <cell r="G287" t="str">
            <v>sdykxxk@163.com</v>
          </cell>
        </row>
        <row r="288">
          <cell r="E288" t="str">
            <v>12011419970611001X</v>
          </cell>
          <cell r="F288" t="str">
            <v>17396231258</v>
          </cell>
          <cell r="G288" t="str">
            <v>17396231258@163.com</v>
          </cell>
        </row>
        <row r="289">
          <cell r="E289" t="str">
            <v>340822199806206026</v>
          </cell>
          <cell r="F289" t="str">
            <v>15855156151</v>
          </cell>
          <cell r="G289" t="str">
            <v>15855156151@163.com</v>
          </cell>
        </row>
        <row r="290">
          <cell r="E290" t="str">
            <v>14042919960426002X</v>
          </cell>
          <cell r="F290" t="str">
            <v>15521155605</v>
          </cell>
          <cell r="G290" t="str">
            <v>sunliuqiao214@163.com</v>
          </cell>
        </row>
        <row r="291">
          <cell r="E291" t="str">
            <v>429005198707260629</v>
          </cell>
          <cell r="F291" t="str">
            <v>13871286417</v>
          </cell>
          <cell r="G291" t="str">
            <v>zsj0726@126.com</v>
          </cell>
        </row>
        <row r="292">
          <cell r="E292" t="str">
            <v>440803199809260313</v>
          </cell>
          <cell r="F292" t="str">
            <v>18320361691</v>
          </cell>
          <cell r="G292" t="str">
            <v>623513361@qq.com</v>
          </cell>
        </row>
        <row r="293">
          <cell r="E293" t="str">
            <v>342622199704054106</v>
          </cell>
          <cell r="F293" t="str">
            <v>19898077616</v>
          </cell>
          <cell r="G293" t="str">
            <v>315134837@qq.com</v>
          </cell>
        </row>
        <row r="294">
          <cell r="E294" t="str">
            <v>220722200108020024</v>
          </cell>
          <cell r="F294" t="str">
            <v>15944802666</v>
          </cell>
          <cell r="G294" t="str">
            <v>15944802666@139.com </v>
          </cell>
        </row>
        <row r="295">
          <cell r="E295" t="str">
            <v>440111199606252120</v>
          </cell>
          <cell r="F295" t="str">
            <v>15622133485</v>
          </cell>
          <cell r="G295" t="str">
            <v>1017214879@qq.com</v>
          </cell>
        </row>
        <row r="296">
          <cell r="E296" t="str">
            <v>350623199704296347</v>
          </cell>
          <cell r="F296" t="str">
            <v>13960072057</v>
          </cell>
          <cell r="G296" t="str">
            <v>1115309026@QQ.COM</v>
          </cell>
        </row>
        <row r="297">
          <cell r="E297" t="str">
            <v>441423199710184415</v>
          </cell>
          <cell r="F297" t="str">
            <v>13226678452</v>
          </cell>
          <cell r="G297" t="str">
            <v>550508314@qq.com</v>
          </cell>
        </row>
        <row r="298">
          <cell r="E298" t="str">
            <v>370406199712070029</v>
          </cell>
          <cell r="F298" t="str">
            <v>15625835296</v>
          </cell>
          <cell r="G298" t="str">
            <v>2691617006@qq.com</v>
          </cell>
        </row>
        <row r="299">
          <cell r="E299" t="str">
            <v>440981200011043248</v>
          </cell>
          <cell r="F299" t="str">
            <v>18819608653</v>
          </cell>
          <cell r="G299" t="str">
            <v>226315806@qq.com</v>
          </cell>
        </row>
        <row r="300">
          <cell r="E300" t="str">
            <v>360403199801150011</v>
          </cell>
          <cell r="F300" t="str">
            <v>18029175513</v>
          </cell>
          <cell r="G300" t="str">
            <v>CML1327391912@163.COM</v>
          </cell>
        </row>
        <row r="301">
          <cell r="E301" t="str">
            <v>421221199805170019</v>
          </cell>
          <cell r="F301" t="str">
            <v>18122476041</v>
          </cell>
          <cell r="G301" t="str">
            <v>klausllm@163.com</v>
          </cell>
        </row>
        <row r="302">
          <cell r="E302" t="str">
            <v>445281199608077089</v>
          </cell>
          <cell r="F302" t="str">
            <v>18302009095</v>
          </cell>
          <cell r="G302" t="str">
            <v>736948817@qq.com</v>
          </cell>
        </row>
        <row r="303">
          <cell r="E303" t="str">
            <v>36242420001021062X</v>
          </cell>
          <cell r="F303" t="str">
            <v>18279822928</v>
          </cell>
          <cell r="G303" t="str">
            <v>1900970451@qq.com</v>
          </cell>
        </row>
        <row r="304">
          <cell r="E304" t="str">
            <v>430522199706026568</v>
          </cell>
          <cell r="F304" t="str">
            <v>13342552521</v>
          </cell>
          <cell r="G304" t="str">
            <v>1832880558@qq.com</v>
          </cell>
        </row>
        <row r="305">
          <cell r="E305" t="str">
            <v>140824199806210020</v>
          </cell>
          <cell r="F305" t="str">
            <v>18835212417</v>
          </cell>
          <cell r="G305" t="str">
            <v>358327212@qq.com</v>
          </cell>
        </row>
        <row r="306">
          <cell r="E306" t="str">
            <v>620103199506165621</v>
          </cell>
          <cell r="F306" t="str">
            <v>15801696254</v>
          </cell>
          <cell r="G306" t="str">
            <v>527381828@qq.com</v>
          </cell>
        </row>
        <row r="307">
          <cell r="E307" t="str">
            <v>440582200103035821</v>
          </cell>
          <cell r="F307" t="str">
            <v>13433885486</v>
          </cell>
          <cell r="G307" t="str">
            <v>2944279945@qq.com</v>
          </cell>
        </row>
        <row r="308">
          <cell r="E308" t="str">
            <v>36220319971016681X</v>
          </cell>
          <cell r="F308" t="str">
            <v>17770846891</v>
          </cell>
          <cell r="G308" t="str">
            <v>1134301680@qq.com</v>
          </cell>
        </row>
        <row r="309">
          <cell r="E309" t="str">
            <v>513029199604056571</v>
          </cell>
          <cell r="F309" t="str">
            <v>18719384287</v>
          </cell>
          <cell r="G309" t="str">
            <v>2522343076@qq.com</v>
          </cell>
        </row>
        <row r="310">
          <cell r="E310" t="str">
            <v>362330199607198252</v>
          </cell>
          <cell r="F310" t="str">
            <v>18770636850</v>
          </cell>
          <cell r="G310" t="str">
            <v>2770165925@qq.com</v>
          </cell>
        </row>
        <row r="311">
          <cell r="E311" t="str">
            <v>440982199704235876</v>
          </cell>
          <cell r="F311" t="str">
            <v>18948615263</v>
          </cell>
          <cell r="G311" t="str">
            <v>850225714@qq.com</v>
          </cell>
        </row>
        <row r="312">
          <cell r="E312" t="str">
            <v>411621199703293034</v>
          </cell>
          <cell r="F312" t="str">
            <v>18236195737</v>
          </cell>
          <cell r="G312" t="str">
            <v>1399649506@qq.com</v>
          </cell>
        </row>
        <row r="313">
          <cell r="E313" t="str">
            <v>441581199412294738</v>
          </cell>
          <cell r="F313" t="str">
            <v>13580587237</v>
          </cell>
          <cell r="G313" t="str">
            <v>415114019@qq.com</v>
          </cell>
        </row>
        <row r="314">
          <cell r="E314" t="str">
            <v>450881199702030367</v>
          </cell>
          <cell r="F314" t="str">
            <v>17376357073</v>
          </cell>
          <cell r="G314" t="str">
            <v>qinlulu2020@163.com</v>
          </cell>
        </row>
        <row r="315">
          <cell r="E315" t="str">
            <v>130402199211061212</v>
          </cell>
          <cell r="F315" t="str">
            <v>15600790861</v>
          </cell>
          <cell r="G315" t="str">
            <v>sh1106@qq.com</v>
          </cell>
        </row>
        <row r="316">
          <cell r="E316" t="str">
            <v>440883199605021144</v>
          </cell>
          <cell r="F316" t="str">
            <v>13543472488</v>
          </cell>
          <cell r="G316" t="str">
            <v>730031901@qq.com</v>
          </cell>
        </row>
        <row r="317">
          <cell r="E317" t="str">
            <v>440203199308061524</v>
          </cell>
          <cell r="F317" t="str">
            <v>15811103813</v>
          </cell>
          <cell r="G317" t="str">
            <v>504071250@qq.com</v>
          </cell>
        </row>
        <row r="318">
          <cell r="E318" t="str">
            <v>445281199604282413</v>
          </cell>
          <cell r="F318" t="str">
            <v>13078442420</v>
          </cell>
          <cell r="G318" t="str">
            <v>1005142391@qq.com</v>
          </cell>
        </row>
        <row r="319">
          <cell r="E319" t="str">
            <v>440582199610056154</v>
          </cell>
          <cell r="F319" t="str">
            <v>13192681178</v>
          </cell>
          <cell r="G319" t="str">
            <v>1363563700@qq.com</v>
          </cell>
        </row>
        <row r="320">
          <cell r="E320" t="str">
            <v>211222199802261828</v>
          </cell>
          <cell r="F320" t="str">
            <v>15898022315</v>
          </cell>
          <cell r="G320" t="str">
            <v>2512374276@qq.com</v>
          </cell>
        </row>
        <row r="321">
          <cell r="E321" t="str">
            <v>42020219940510002X</v>
          </cell>
          <cell r="F321" t="str">
            <v>17098992052</v>
          </cell>
          <cell r="G321" t="str">
            <v>530333917@qq.com</v>
          </cell>
        </row>
        <row r="322">
          <cell r="E322" t="str">
            <v>440921199512291264</v>
          </cell>
          <cell r="F322" t="str">
            <v>16620357114</v>
          </cell>
          <cell r="G322" t="str">
            <v>yaosiwen96@outlook.com</v>
          </cell>
        </row>
        <row r="323">
          <cell r="E323" t="str">
            <v>440105199610270324</v>
          </cell>
          <cell r="F323" t="str">
            <v>13434101027</v>
          </cell>
          <cell r="G323" t="str">
            <v>fukakei@163.com</v>
          </cell>
        </row>
        <row r="324">
          <cell r="E324" t="str">
            <v>440181199704275421</v>
          </cell>
          <cell r="F324" t="str">
            <v>13424121181</v>
          </cell>
          <cell r="G324" t="str">
            <v>850531356@qq.com</v>
          </cell>
        </row>
        <row r="325">
          <cell r="E325" t="str">
            <v>342422200008234028</v>
          </cell>
          <cell r="F325" t="str">
            <v>13078221896</v>
          </cell>
          <cell r="G325" t="str">
            <v>986788701@qq.com</v>
          </cell>
        </row>
        <row r="326">
          <cell r="E326" t="str">
            <v>342423199706051668</v>
          </cell>
          <cell r="F326" t="str">
            <v>19956576393</v>
          </cell>
          <cell r="G326" t="str">
            <v>2682340009@qq.com</v>
          </cell>
        </row>
        <row r="327">
          <cell r="E327" t="str">
            <v>370725199507283274</v>
          </cell>
          <cell r="F327" t="str">
            <v>15689931506</v>
          </cell>
          <cell r="G327" t="str">
            <v>liunow@163.com</v>
          </cell>
        </row>
        <row r="328">
          <cell r="E328" t="str">
            <v>441827199512060064</v>
          </cell>
          <cell r="F328" t="str">
            <v>18813965776</v>
          </cell>
          <cell r="G328" t="str">
            <v>2582295268@qq.com</v>
          </cell>
        </row>
        <row r="329">
          <cell r="E329" t="str">
            <v>210402199508060931</v>
          </cell>
          <cell r="F329" t="str">
            <v>19910780586</v>
          </cell>
          <cell r="G329" t="str">
            <v>2433932644@qq.com</v>
          </cell>
        </row>
        <row r="330">
          <cell r="E330" t="str">
            <v>421302199811065617</v>
          </cell>
          <cell r="F330" t="str">
            <v>18565576974</v>
          </cell>
          <cell r="G330" t="str">
            <v>1240520309@qq.com</v>
          </cell>
        </row>
        <row r="331">
          <cell r="E331" t="str">
            <v>34240119951015822X</v>
          </cell>
          <cell r="F331" t="str">
            <v>19845181226</v>
          </cell>
          <cell r="G331" t="str">
            <v>1186747420@qq.com</v>
          </cell>
        </row>
        <row r="332">
          <cell r="E332" t="str">
            <v>341221199610027896</v>
          </cell>
          <cell r="F332" t="str">
            <v>18269928538</v>
          </cell>
          <cell r="G332" t="str">
            <v>1524050256@qq.com</v>
          </cell>
        </row>
        <row r="333">
          <cell r="E333" t="str">
            <v>44078220000711001X</v>
          </cell>
          <cell r="F333" t="str">
            <v>13686925614</v>
          </cell>
          <cell r="G333" t="str">
            <v>xhyzljt2018@163.com</v>
          </cell>
        </row>
        <row r="334">
          <cell r="E334" t="str">
            <v>420324199606140021</v>
          </cell>
          <cell r="F334" t="str">
            <v>15727086692</v>
          </cell>
          <cell r="G334" t="str">
            <v>1134175268@qq.com</v>
          </cell>
        </row>
        <row r="335">
          <cell r="E335" t="str">
            <v>445281199810183483</v>
          </cell>
          <cell r="F335" t="str">
            <v>13556261177</v>
          </cell>
          <cell r="G335" t="str">
            <v>781180936@qq.com</v>
          </cell>
        </row>
        <row r="336">
          <cell r="E336" t="str">
            <v>440184199708311222</v>
          </cell>
          <cell r="F336" t="str">
            <v>13760012143</v>
          </cell>
          <cell r="G336" t="str">
            <v>823805107@qq.com</v>
          </cell>
        </row>
        <row r="337">
          <cell r="E337" t="str">
            <v>440106199705175019</v>
          </cell>
          <cell r="F337" t="str">
            <v>16620183729</v>
          </cell>
          <cell r="G337" t="str">
            <v>827659471@qq.com</v>
          </cell>
        </row>
        <row r="338">
          <cell r="E338" t="str">
            <v>360311199510090543</v>
          </cell>
          <cell r="F338" t="str">
            <v>18529212991</v>
          </cell>
          <cell r="G338" t="str">
            <v>945321090@qq.com</v>
          </cell>
        </row>
        <row r="339">
          <cell r="E339" t="str">
            <v>410811199506020042</v>
          </cell>
          <cell r="F339" t="str">
            <v>13353681780</v>
          </cell>
          <cell r="G339" t="str">
            <v>842025840@qq.com</v>
          </cell>
        </row>
        <row r="340">
          <cell r="E340" t="str">
            <v>450923199601215663</v>
          </cell>
          <cell r="F340" t="str">
            <v>15918685601</v>
          </cell>
          <cell r="G340" t="str">
            <v>2467442613@qq.com</v>
          </cell>
        </row>
        <row r="341">
          <cell r="E341" t="str">
            <v>370681199201021437</v>
          </cell>
          <cell r="F341" t="str">
            <v>18753113312</v>
          </cell>
          <cell r="G341" t="str">
            <v>924236813@qq.com</v>
          </cell>
        </row>
        <row r="342">
          <cell r="E342" t="str">
            <v>445281199411164621</v>
          </cell>
          <cell r="F342" t="str">
            <v>15622130307</v>
          </cell>
          <cell r="G342" t="str">
            <v>laixueru@stu.gzucm.edu.cn</v>
          </cell>
        </row>
        <row r="343">
          <cell r="E343" t="str">
            <v>34122119940316314X</v>
          </cell>
          <cell r="F343" t="str">
            <v>13093659659</v>
          </cell>
          <cell r="G343" t="str">
            <v>zhang11410610058@163.com</v>
          </cell>
        </row>
        <row r="344">
          <cell r="E344" t="str">
            <v>440514200111263086</v>
          </cell>
          <cell r="F344" t="str">
            <v>19120330653</v>
          </cell>
          <cell r="G344" t="str">
            <v>2644692695@qq.com</v>
          </cell>
        </row>
        <row r="345">
          <cell r="E345" t="str">
            <v>360728199305121645</v>
          </cell>
          <cell r="F345" t="str">
            <v>16620523802</v>
          </cell>
          <cell r="G345" t="str">
            <v>1647310731@qq.com</v>
          </cell>
        </row>
        <row r="346">
          <cell r="E346" t="str">
            <v>362424199608160625</v>
          </cell>
          <cell r="F346" t="str">
            <v>17300987962</v>
          </cell>
          <cell r="G346" t="str">
            <v>caoshiling@zju.edu.cn</v>
          </cell>
        </row>
        <row r="347">
          <cell r="E347" t="str">
            <v>440681199710205961</v>
          </cell>
          <cell r="F347" t="str">
            <v>15989243405</v>
          </cell>
          <cell r="G347" t="str">
            <v>swy1242@163.com</v>
          </cell>
        </row>
        <row r="348">
          <cell r="E348" t="str">
            <v>350426199705082023</v>
          </cell>
          <cell r="F348" t="str">
            <v>15177149300</v>
          </cell>
          <cell r="G348" t="str">
            <v>904417692@qq.com</v>
          </cell>
        </row>
        <row r="349">
          <cell r="E349" t="str">
            <v>441322199607161424</v>
          </cell>
          <cell r="F349" t="str">
            <v>18778976297</v>
          </cell>
          <cell r="G349" t="str">
            <v>836613757@qq.com</v>
          </cell>
        </row>
        <row r="350">
          <cell r="E350" t="str">
            <v>411502199808089625</v>
          </cell>
          <cell r="F350" t="str">
            <v>15521128618</v>
          </cell>
          <cell r="G350" t="str">
            <v>zhangyalan0616@163.com</v>
          </cell>
        </row>
        <row r="351">
          <cell r="E351" t="str">
            <v>445381199809187829</v>
          </cell>
          <cell r="F351" t="str">
            <v>18718974760</v>
          </cell>
          <cell r="G351" t="str">
            <v>993220501@qq.com</v>
          </cell>
        </row>
        <row r="352">
          <cell r="E352" t="str">
            <v>450326199804110016</v>
          </cell>
          <cell r="F352" t="str">
            <v>18120801029</v>
          </cell>
          <cell r="G352" t="str">
            <v>joshualiao0411@163.com</v>
          </cell>
        </row>
        <row r="353">
          <cell r="E353" t="str">
            <v>371581199505207164</v>
          </cell>
          <cell r="F353" t="str">
            <v>15802026437</v>
          </cell>
          <cell r="G353" t="str">
            <v>xrdousportsmed@163.com</v>
          </cell>
        </row>
        <row r="354">
          <cell r="E354" t="str">
            <v>330822199705210024</v>
          </cell>
          <cell r="F354" t="str">
            <v>15168756136</v>
          </cell>
          <cell r="G354" t="str">
            <v>807556781@qq.com</v>
          </cell>
        </row>
        <row r="355">
          <cell r="E355" t="str">
            <v>440582199603134281</v>
          </cell>
          <cell r="F355" t="str">
            <v>19860077348</v>
          </cell>
          <cell r="G355" t="str">
            <v>401532186@qq.com</v>
          </cell>
        </row>
        <row r="356">
          <cell r="E356" t="str">
            <v>421123199605136825</v>
          </cell>
          <cell r="F356" t="str">
            <v>15669083668</v>
          </cell>
          <cell r="G356" t="str">
            <v>88101202080@hmc.edu.cn</v>
          </cell>
        </row>
        <row r="357">
          <cell r="E357" t="str">
            <v>430921199702016181</v>
          </cell>
          <cell r="F357" t="str">
            <v>17752740581</v>
          </cell>
          <cell r="G357" t="str">
            <v>2810853823@qq.com</v>
          </cell>
        </row>
        <row r="358">
          <cell r="E358" t="str">
            <v>41272419960324031X</v>
          </cell>
          <cell r="F358" t="str">
            <v>15938610660</v>
          </cell>
          <cell r="G358" t="str">
            <v>15938610660@139.com</v>
          </cell>
        </row>
        <row r="359">
          <cell r="E359" t="str">
            <v>510503199504023466</v>
          </cell>
          <cell r="F359" t="str">
            <v>15228230417</v>
          </cell>
          <cell r="G359" t="str">
            <v>1318539508@qq.com</v>
          </cell>
        </row>
        <row r="360">
          <cell r="E360" t="str">
            <v>440111199603073020</v>
          </cell>
          <cell r="F360" t="str">
            <v>15602217723</v>
          </cell>
          <cell r="G360" t="str">
            <v>576834005@qq.com</v>
          </cell>
        </row>
        <row r="361">
          <cell r="E361" t="str">
            <v>441881199607250424</v>
          </cell>
          <cell r="F361" t="str">
            <v>13570236931</v>
          </cell>
          <cell r="G361" t="str">
            <v>1378332685@qq.com</v>
          </cell>
        </row>
        <row r="362">
          <cell r="E362" t="str">
            <v>440112199805230027</v>
          </cell>
          <cell r="F362" t="str">
            <v>13640272310</v>
          </cell>
          <cell r="G362" t="str">
            <v>1187513637@qq.com</v>
          </cell>
        </row>
        <row r="363">
          <cell r="E363" t="str">
            <v>440111199811225113</v>
          </cell>
          <cell r="F363" t="str">
            <v>13078222276</v>
          </cell>
          <cell r="G363" t="str">
            <v>3097045622@qq.com</v>
          </cell>
        </row>
        <row r="364">
          <cell r="E364" t="str">
            <v>445221199711226904</v>
          </cell>
          <cell r="F364" t="str">
            <v>15625876587</v>
          </cell>
          <cell r="G364" t="str">
            <v>511103194@qq.com</v>
          </cell>
        </row>
        <row r="365">
          <cell r="E365" t="str">
            <v>430407199806252029</v>
          </cell>
          <cell r="F365" t="str">
            <v>19189933566</v>
          </cell>
          <cell r="G365" t="str">
            <v>liubenyue2022@126.com</v>
          </cell>
        </row>
        <row r="366">
          <cell r="E366" t="str">
            <v>445224199607231243</v>
          </cell>
          <cell r="F366" t="str">
            <v>18302007420</v>
          </cell>
          <cell r="G366" t="str">
            <v>1969248928@qq.com</v>
          </cell>
        </row>
        <row r="367">
          <cell r="E367" t="str">
            <v>371402200106165715</v>
          </cell>
          <cell r="F367" t="str">
            <v>17662474752</v>
          </cell>
          <cell r="G367" t="str">
            <v>1739726507@qq.com</v>
          </cell>
        </row>
        <row r="368">
          <cell r="E368" t="str">
            <v>441827199704207913</v>
          </cell>
          <cell r="F368" t="str">
            <v>13084995820</v>
          </cell>
          <cell r="G368" t="str">
            <v>1641420804@qq.com</v>
          </cell>
        </row>
        <row r="369">
          <cell r="E369" t="str">
            <v>450923199706058297</v>
          </cell>
          <cell r="F369" t="str">
            <v>17853138596</v>
          </cell>
          <cell r="G369" t="str">
            <v>17853138596@163.com</v>
          </cell>
        </row>
        <row r="370">
          <cell r="E370" t="str">
            <v>650108199601071022</v>
          </cell>
          <cell r="F370" t="str">
            <v>19974422487</v>
          </cell>
          <cell r="G370" t="str">
            <v>wangchuny17@163.com</v>
          </cell>
        </row>
        <row r="371">
          <cell r="E371" t="str">
            <v>452402199407290363</v>
          </cell>
          <cell r="F371" t="str">
            <v>18378835817</v>
          </cell>
          <cell r="G371" t="str">
            <v>865636311@qq.com</v>
          </cell>
        </row>
        <row r="372">
          <cell r="E372" t="str">
            <v>43052119910410426X</v>
          </cell>
          <cell r="F372" t="str">
            <v>13066368319</v>
          </cell>
          <cell r="G372" t="str">
            <v>757099858@qq.com</v>
          </cell>
        </row>
        <row r="373">
          <cell r="E373" t="str">
            <v>411321199612091510</v>
          </cell>
          <cell r="F373" t="str">
            <v>18846839825</v>
          </cell>
          <cell r="G373" t="str">
            <v>2113765356@qq.com</v>
          </cell>
        </row>
        <row r="374">
          <cell r="E374" t="str">
            <v>440184199111164223</v>
          </cell>
          <cell r="F374" t="str">
            <v>13710572175</v>
          </cell>
          <cell r="G374" t="str">
            <v>804165158@qq.com</v>
          </cell>
        </row>
        <row r="375">
          <cell r="E375" t="str">
            <v>430223199802107245</v>
          </cell>
          <cell r="F375" t="str">
            <v>18153843197</v>
          </cell>
          <cell r="G375" t="str">
            <v>zyj19987369@163.com</v>
          </cell>
        </row>
        <row r="376">
          <cell r="E376" t="str">
            <v>440811199603190620</v>
          </cell>
          <cell r="F376" t="str">
            <v>15622178646</v>
          </cell>
          <cell r="G376" t="str">
            <v>wkh529489050@163.com</v>
          </cell>
        </row>
        <row r="377">
          <cell r="E377" t="str">
            <v>431002199611200541</v>
          </cell>
          <cell r="F377" t="str">
            <v>15200800307</v>
          </cell>
          <cell r="G377" t="str">
            <v>630448413@qq.com</v>
          </cell>
        </row>
        <row r="378">
          <cell r="E378" t="str">
            <v>431028200010242446</v>
          </cell>
          <cell r="F378" t="str">
            <v>15812795768</v>
          </cell>
          <cell r="G378" t="str">
            <v>2729055139@qq.com</v>
          </cell>
        </row>
        <row r="379">
          <cell r="E379" t="str">
            <v>431028199503150026</v>
          </cell>
          <cell r="F379" t="str">
            <v>13922272415</v>
          </cell>
          <cell r="G379" t="str">
            <v>1303491099@qq.com</v>
          </cell>
        </row>
        <row r="380">
          <cell r="E380" t="str">
            <v>440103199706245446</v>
          </cell>
          <cell r="F380" t="str">
            <v>15626844764</v>
          </cell>
          <cell r="G380" t="str">
            <v>cxtrrr@163.com</v>
          </cell>
        </row>
        <row r="381">
          <cell r="E381" t="str">
            <v>441481199606150542</v>
          </cell>
          <cell r="F381" t="str">
            <v>13725321903</v>
          </cell>
          <cell r="G381" t="str">
            <v>1205197168@qq.com</v>
          </cell>
        </row>
        <row r="382">
          <cell r="E382" t="str">
            <v>445323199708110028</v>
          </cell>
          <cell r="F382" t="str">
            <v>18718984242</v>
          </cell>
          <cell r="G382" t="str">
            <v>xiaomingfu97@163.com</v>
          </cell>
        </row>
        <row r="383">
          <cell r="E383" t="str">
            <v>441402199711292029</v>
          </cell>
          <cell r="F383" t="str">
            <v>18664541192</v>
          </cell>
          <cell r="G383" t="str">
            <v>2551614908@qq.com</v>
          </cell>
        </row>
        <row r="384">
          <cell r="E384" t="str">
            <v>522121199605052623</v>
          </cell>
          <cell r="F384" t="str">
            <v>18275442632</v>
          </cell>
          <cell r="G384" t="str">
            <v>2925321171@qq.com</v>
          </cell>
        </row>
        <row r="385">
          <cell r="E385" t="str">
            <v>441322199802284024</v>
          </cell>
          <cell r="F385" t="str">
            <v>15767364387</v>
          </cell>
          <cell r="G385" t="str">
            <v>980011932@qq.com</v>
          </cell>
        </row>
        <row r="386">
          <cell r="E386" t="str">
            <v>440203199401121827</v>
          </cell>
          <cell r="F386" t="str">
            <v>18813759824</v>
          </cell>
          <cell r="G386" t="str">
            <v>1499599816@qq.com</v>
          </cell>
        </row>
        <row r="387">
          <cell r="E387" t="str">
            <v>440111200001190049</v>
          </cell>
          <cell r="F387" t="str">
            <v>13631342241</v>
          </cell>
          <cell r="G387" t="str">
            <v>1648197123@qq.com</v>
          </cell>
        </row>
        <row r="388">
          <cell r="E388" t="str">
            <v>441522199601090056</v>
          </cell>
          <cell r="F388" t="str">
            <v>15014352954</v>
          </cell>
          <cell r="G388" t="str">
            <v>1173355257@qq.com</v>
          </cell>
        </row>
        <row r="389">
          <cell r="E389" t="str">
            <v>350524200007278043</v>
          </cell>
          <cell r="F389" t="str">
            <v>13538703666</v>
          </cell>
          <cell r="G389" t="str">
            <v>861315092@qq.com</v>
          </cell>
        </row>
        <row r="390">
          <cell r="E390" t="str">
            <v>43012420020726172X</v>
          </cell>
          <cell r="F390" t="str">
            <v>15211060781</v>
          </cell>
          <cell r="G390" t="str">
            <v>2640955964@qq.com</v>
          </cell>
        </row>
        <row r="391">
          <cell r="E391" t="str">
            <v>440681200009282366</v>
          </cell>
          <cell r="F391" t="str">
            <v>14714152624</v>
          </cell>
          <cell r="G391" t="str">
            <v>627522878@qq.com</v>
          </cell>
        </row>
        <row r="392">
          <cell r="E392" t="str">
            <v>44088319981127226X</v>
          </cell>
          <cell r="F392" t="str">
            <v>13827153730</v>
          </cell>
          <cell r="G392" t="str">
            <v>1846142168@qq.com</v>
          </cell>
        </row>
        <row r="393">
          <cell r="E393" t="str">
            <v>440883199912052952</v>
          </cell>
          <cell r="F393" t="str">
            <v>13671470353</v>
          </cell>
          <cell r="G393" t="str">
            <v>473979239@qq.com</v>
          </cell>
        </row>
        <row r="394">
          <cell r="E394" t="str">
            <v>440811200003160626</v>
          </cell>
          <cell r="F394" t="str">
            <v>13078200473</v>
          </cell>
          <cell r="G394" t="str">
            <v>1224781367@qq.com</v>
          </cell>
        </row>
        <row r="395">
          <cell r="E395" t="str">
            <v>440682200104011317</v>
          </cell>
          <cell r="F395" t="str">
            <v>13828493978</v>
          </cell>
          <cell r="G395" t="str">
            <v>1922964003@qq.com</v>
          </cell>
        </row>
        <row r="396">
          <cell r="E396" t="str">
            <v>441402200002021520</v>
          </cell>
          <cell r="F396" t="str">
            <v>13322669968</v>
          </cell>
          <cell r="G396" t="str">
            <v>1060939398@qq.com</v>
          </cell>
        </row>
        <row r="397">
          <cell r="E397" t="str">
            <v>360726200204220022</v>
          </cell>
          <cell r="F397" t="str">
            <v>13066456583</v>
          </cell>
          <cell r="G397" t="str">
            <v>3041826454@qq.com</v>
          </cell>
        </row>
        <row r="398">
          <cell r="E398" t="str">
            <v>350823199704296321</v>
          </cell>
          <cell r="F398" t="str">
            <v>15071436948</v>
          </cell>
          <cell r="G398" t="str">
            <v>bilian6948@163.com</v>
          </cell>
        </row>
        <row r="399">
          <cell r="E399" t="str">
            <v>441424199703254610</v>
          </cell>
          <cell r="F399" t="str">
            <v>18011911673</v>
          </cell>
          <cell r="G399" t="str">
            <v>690931025@qq.com</v>
          </cell>
        </row>
        <row r="400">
          <cell r="E400" t="str">
            <v>445381199801044524</v>
          </cell>
          <cell r="F400" t="str">
            <v>15622306819</v>
          </cell>
          <cell r="G400" t="str">
            <v>840095337@qq.com</v>
          </cell>
        </row>
        <row r="401">
          <cell r="E401" t="str">
            <v>441900199705314871</v>
          </cell>
          <cell r="F401" t="str">
            <v>17688446179</v>
          </cell>
          <cell r="G401" t="str">
            <v>1240138542@qq.com</v>
          </cell>
        </row>
        <row r="402">
          <cell r="E402" t="str">
            <v>441827199911183627</v>
          </cell>
          <cell r="F402" t="str">
            <v>13226553218</v>
          </cell>
          <cell r="G402" t="str">
            <v>1459978074@qq.com</v>
          </cell>
        </row>
        <row r="403">
          <cell r="E403" t="str">
            <v>622424200107142823</v>
          </cell>
          <cell r="F403" t="str">
            <v>13018577380</v>
          </cell>
          <cell r="G403" t="str">
            <v>2247724446@qq.com</v>
          </cell>
        </row>
        <row r="404">
          <cell r="E404" t="str">
            <v>45010319970603152X</v>
          </cell>
          <cell r="F404" t="str">
            <v>18077025396</v>
          </cell>
          <cell r="G404" t="str">
            <v>592284179@qq.com</v>
          </cell>
        </row>
        <row r="405">
          <cell r="E405" t="str">
            <v>440902199602250424</v>
          </cell>
          <cell r="F405" t="str">
            <v>15013950273</v>
          </cell>
          <cell r="G405" t="str">
            <v>517308131@qq.com</v>
          </cell>
        </row>
        <row r="406">
          <cell r="E406" t="str">
            <v>44162320000716462X</v>
          </cell>
          <cell r="F406" t="str">
            <v>17876704713</v>
          </cell>
          <cell r="G406" t="str">
            <v>172068525@qq.com</v>
          </cell>
        </row>
        <row r="407">
          <cell r="E407" t="str">
            <v>420222199601141422</v>
          </cell>
          <cell r="F407" t="str">
            <v>13128617242</v>
          </cell>
          <cell r="G407" t="str">
            <v>1043499342@qq.com</v>
          </cell>
        </row>
        <row r="408">
          <cell r="E408" t="str">
            <v>440102199911230618</v>
          </cell>
          <cell r="F408" t="str">
            <v>17820596531</v>
          </cell>
          <cell r="G408" t="str">
            <v>476731879@qq.com</v>
          </cell>
        </row>
        <row r="409">
          <cell r="E409" t="str">
            <v>441402199708230214</v>
          </cell>
          <cell r="F409" t="str">
            <v>18923037185</v>
          </cell>
          <cell r="G409" t="str">
            <v>965277292@qq.com</v>
          </cell>
        </row>
        <row r="410">
          <cell r="E410" t="str">
            <v>441622200208095476</v>
          </cell>
          <cell r="F410" t="str">
            <v>15625860853</v>
          </cell>
          <cell r="G410" t="str">
            <v>945112851@qq.com</v>
          </cell>
        </row>
        <row r="411">
          <cell r="E411" t="str">
            <v>440923200001092632</v>
          </cell>
          <cell r="F411" t="str">
            <v>13580037146</v>
          </cell>
          <cell r="G411" t="str">
            <v>524989557@qq.com</v>
          </cell>
        </row>
        <row r="412">
          <cell r="E412" t="str">
            <v>431026199607160015</v>
          </cell>
          <cell r="F412" t="str">
            <v>15927177540</v>
          </cell>
          <cell r="G412" t="str">
            <v>1179740198@qq.com</v>
          </cell>
        </row>
        <row r="413">
          <cell r="E413" t="str">
            <v>440582200003033626</v>
          </cell>
          <cell r="F413" t="str">
            <v>15626236505</v>
          </cell>
          <cell r="G413" t="str">
            <v>1945292853@qq.com</v>
          </cell>
        </row>
        <row r="414">
          <cell r="E414" t="str">
            <v>45052119970929053X</v>
          </cell>
          <cell r="F414" t="str">
            <v>18378303028</v>
          </cell>
          <cell r="G414" t="str">
            <v>18378303028@163.com</v>
          </cell>
        </row>
        <row r="415">
          <cell r="E415" t="str">
            <v>440781199909275532</v>
          </cell>
          <cell r="F415" t="str">
            <v>13631820286</v>
          </cell>
          <cell r="G415" t="str">
            <v>2645114049@qq.com</v>
          </cell>
        </row>
        <row r="416">
          <cell r="E416" t="str">
            <v>441283199908034565</v>
          </cell>
          <cell r="F416" t="str">
            <v>15920996946</v>
          </cell>
          <cell r="G416" t="str">
            <v>997651580@qq.com</v>
          </cell>
        </row>
        <row r="417">
          <cell r="E417" t="str">
            <v>44158119990402171X</v>
          </cell>
          <cell r="F417" t="str">
            <v>13198423813</v>
          </cell>
          <cell r="G417" t="str">
            <v>1903268041@qq.com</v>
          </cell>
        </row>
        <row r="418">
          <cell r="E418" t="str">
            <v>440111200105141524</v>
          </cell>
          <cell r="F418" t="str">
            <v>16620029497</v>
          </cell>
          <cell r="G418" t="str">
            <v>625260451@qq.com</v>
          </cell>
        </row>
        <row r="419">
          <cell r="E419" t="str">
            <v>440682199703126364</v>
          </cell>
          <cell r="F419" t="str">
            <v>18929947992</v>
          </cell>
          <cell r="G419" t="str">
            <v>ydxyes666@163.com</v>
          </cell>
        </row>
        <row r="420">
          <cell r="E420" t="str">
            <v>362201200002210018</v>
          </cell>
          <cell r="F420" t="str">
            <v>18107952112</v>
          </cell>
          <cell r="G420" t="str">
            <v>1126168110@qq.com</v>
          </cell>
        </row>
        <row r="421">
          <cell r="E421" t="str">
            <v>441283199309184967</v>
          </cell>
          <cell r="F421" t="str">
            <v>15627865698</v>
          </cell>
          <cell r="G421" t="str">
            <v>1799816686@qq.com</v>
          </cell>
        </row>
        <row r="422">
          <cell r="E422" t="str">
            <v>445222199804014405</v>
          </cell>
          <cell r="F422" t="str">
            <v>15521410451</v>
          </cell>
          <cell r="G422" t="str">
            <v>809870629@qq.com</v>
          </cell>
        </row>
        <row r="423">
          <cell r="E423" t="str">
            <v>440183200101254443</v>
          </cell>
          <cell r="F423" t="str">
            <v>13710276199</v>
          </cell>
          <cell r="G423" t="str">
            <v>1569594264@qq.com</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9"/>
  <sheetViews>
    <sheetView workbookViewId="0">
      <selection activeCell="M147" sqref="M147"/>
    </sheetView>
  </sheetViews>
  <sheetFormatPr defaultColWidth="9" defaultRowHeight="14.4"/>
  <cols>
    <col min="1" max="2" width="9" style="17"/>
    <col min="3" max="3" width="21.7777777777778" style="17" customWidth="1"/>
    <col min="4" max="4" width="15.0092592592593" style="17" customWidth="1"/>
    <col min="5" max="5" width="37.25" style="17" customWidth="1"/>
    <col min="6" max="6" width="13.7407407407407" style="17" customWidth="1"/>
    <col min="7" max="7" width="14.25" style="17" customWidth="1"/>
    <col min="8" max="8" width="18.9907407407407" style="17" customWidth="1"/>
    <col min="9" max="9" width="18.1296296296296" style="17" customWidth="1"/>
    <col min="10" max="12" width="13.8796296296296" style="17" customWidth="1"/>
    <col min="13" max="13" width="9" style="17"/>
    <col min="14" max="14" width="16.75" style="17" customWidth="1"/>
    <col min="15" max="15" width="12.7962962962963" style="17"/>
    <col min="16" max="16384" width="9" style="17"/>
  </cols>
  <sheetData>
    <row r="1" s="17" customFormat="1" ht="17.4" spans="1:14">
      <c r="A1" s="23" t="s">
        <v>103</v>
      </c>
      <c r="B1" s="23"/>
      <c r="C1" s="23"/>
      <c r="D1" s="23"/>
      <c r="E1" s="23"/>
      <c r="F1" s="23"/>
      <c r="G1" s="23"/>
      <c r="H1" s="23"/>
      <c r="I1" s="23"/>
      <c r="J1" s="23"/>
      <c r="K1" s="23"/>
      <c r="L1" s="23"/>
      <c r="M1" s="23"/>
      <c r="N1" s="23"/>
    </row>
    <row r="2" s="17" customFormat="1" spans="1:14">
      <c r="A2" s="24" t="s">
        <v>104</v>
      </c>
      <c r="B2" s="24" t="s">
        <v>3</v>
      </c>
      <c r="C2" s="24" t="s">
        <v>105</v>
      </c>
      <c r="D2" s="24" t="s">
        <v>106</v>
      </c>
      <c r="E2" s="24" t="s">
        <v>13</v>
      </c>
      <c r="F2" s="24" t="s">
        <v>107</v>
      </c>
      <c r="G2" s="24" t="s">
        <v>108</v>
      </c>
      <c r="H2" s="24" t="s">
        <v>109</v>
      </c>
      <c r="I2" s="24" t="s">
        <v>110</v>
      </c>
      <c r="J2" s="29" t="s">
        <v>111</v>
      </c>
      <c r="K2" s="29" t="s">
        <v>112</v>
      </c>
      <c r="L2" s="29" t="s">
        <v>113</v>
      </c>
      <c r="M2" s="30" t="s">
        <v>114</v>
      </c>
      <c r="N2" s="31" t="s">
        <v>115</v>
      </c>
    </row>
    <row r="3" s="18" customFormat="1" spans="1:14">
      <c r="A3" s="25" t="s">
        <v>116</v>
      </c>
      <c r="B3" s="25" t="s">
        <v>18</v>
      </c>
      <c r="C3" s="25" t="s">
        <v>117</v>
      </c>
      <c r="D3" s="25" t="str">
        <f>VLOOKUP(C3,[1]sheet1!$E:$G,2,0)</f>
        <v>15677167212</v>
      </c>
      <c r="E3" s="25" t="s">
        <v>118</v>
      </c>
      <c r="F3" s="25" t="s">
        <v>119</v>
      </c>
      <c r="G3" s="25" t="s">
        <v>120</v>
      </c>
      <c r="H3" s="25" t="s">
        <v>121</v>
      </c>
      <c r="I3" s="32" t="s">
        <v>122</v>
      </c>
      <c r="J3" s="33">
        <v>74.08</v>
      </c>
      <c r="K3" s="33">
        <v>82</v>
      </c>
      <c r="L3" s="33">
        <f t="shared" ref="L3:L27" si="0">J3*40%+K3*60%</f>
        <v>78.832</v>
      </c>
      <c r="M3" s="34">
        <v>1</v>
      </c>
      <c r="N3" s="35" t="s">
        <v>123</v>
      </c>
    </row>
    <row r="4" s="18" customFormat="1" spans="1:15">
      <c r="A4" s="25" t="s">
        <v>124</v>
      </c>
      <c r="B4" s="25" t="s">
        <v>18</v>
      </c>
      <c r="C4" s="25" t="s">
        <v>125</v>
      </c>
      <c r="D4" s="25" t="str">
        <f>VLOOKUP(C4,[1]sheet1!$E:$G,2,0)</f>
        <v>15200800307</v>
      </c>
      <c r="E4" s="25" t="s">
        <v>118</v>
      </c>
      <c r="F4" s="25" t="s">
        <v>126</v>
      </c>
      <c r="G4" s="25" t="s">
        <v>127</v>
      </c>
      <c r="H4" s="25" t="s">
        <v>128</v>
      </c>
      <c r="I4" s="32" t="s">
        <v>122</v>
      </c>
      <c r="J4" s="33">
        <v>63.7</v>
      </c>
      <c r="K4" s="33">
        <v>74.8</v>
      </c>
      <c r="L4" s="33">
        <f t="shared" si="0"/>
        <v>70.36</v>
      </c>
      <c r="M4" s="34">
        <v>1</v>
      </c>
      <c r="N4" s="35" t="s">
        <v>123</v>
      </c>
      <c r="O4" s="36"/>
    </row>
    <row r="5" s="18" customFormat="1" spans="1:14">
      <c r="A5" s="25" t="s">
        <v>129</v>
      </c>
      <c r="B5" s="25" t="s">
        <v>18</v>
      </c>
      <c r="C5" s="25" t="s">
        <v>130</v>
      </c>
      <c r="D5" s="25" t="str">
        <f>VLOOKUP(C5,[1]sheet1!$E:$G,2,0)</f>
        <v>13430324348</v>
      </c>
      <c r="E5" s="25" t="s">
        <v>118</v>
      </c>
      <c r="F5" s="25" t="s">
        <v>131</v>
      </c>
      <c r="G5" s="25" t="s">
        <v>132</v>
      </c>
      <c r="H5" s="25" t="s">
        <v>133</v>
      </c>
      <c r="I5" s="32" t="s">
        <v>122</v>
      </c>
      <c r="J5" s="33">
        <v>64.82</v>
      </c>
      <c r="K5" s="33">
        <v>78.2</v>
      </c>
      <c r="L5" s="33">
        <f t="shared" si="0"/>
        <v>72.848</v>
      </c>
      <c r="M5" s="34">
        <v>1</v>
      </c>
      <c r="N5" s="35" t="s">
        <v>123</v>
      </c>
    </row>
    <row r="6" s="18" customFormat="1" spans="1:14">
      <c r="A6" s="25" t="s">
        <v>134</v>
      </c>
      <c r="B6" s="25" t="s">
        <v>18</v>
      </c>
      <c r="C6" s="25" t="s">
        <v>135</v>
      </c>
      <c r="D6" s="25" t="str">
        <f>VLOOKUP(C6,[1]sheet1!$E:$G,2,0)</f>
        <v>15046580773</v>
      </c>
      <c r="E6" s="25" t="s">
        <v>118</v>
      </c>
      <c r="F6" s="25" t="s">
        <v>136</v>
      </c>
      <c r="G6" s="25" t="s">
        <v>137</v>
      </c>
      <c r="H6" s="25" t="s">
        <v>138</v>
      </c>
      <c r="I6" s="32" t="s">
        <v>122</v>
      </c>
      <c r="J6" s="33">
        <v>67.42</v>
      </c>
      <c r="K6" s="33">
        <v>69.6</v>
      </c>
      <c r="L6" s="33">
        <f t="shared" si="0"/>
        <v>68.728</v>
      </c>
      <c r="M6" s="34">
        <v>1</v>
      </c>
      <c r="N6" s="35" t="s">
        <v>123</v>
      </c>
    </row>
    <row r="7" s="18" customFormat="1" spans="1:14">
      <c r="A7" s="25" t="s">
        <v>139</v>
      </c>
      <c r="B7" s="25" t="s">
        <v>18</v>
      </c>
      <c r="C7" s="25" t="s">
        <v>140</v>
      </c>
      <c r="D7" s="25" t="str">
        <f>VLOOKUP(C7,[1]sheet1!$E:$G,2,0)</f>
        <v>17620010271</v>
      </c>
      <c r="E7" s="25" t="s">
        <v>141</v>
      </c>
      <c r="F7" s="25" t="s">
        <v>136</v>
      </c>
      <c r="G7" s="25" t="s">
        <v>142</v>
      </c>
      <c r="H7" s="25" t="s">
        <v>143</v>
      </c>
      <c r="I7" s="32" t="s">
        <v>122</v>
      </c>
      <c r="J7" s="33">
        <v>72.26</v>
      </c>
      <c r="K7" s="33">
        <v>80.4</v>
      </c>
      <c r="L7" s="33">
        <f t="shared" si="0"/>
        <v>77.144</v>
      </c>
      <c r="M7" s="34">
        <v>2</v>
      </c>
      <c r="N7" s="35" t="s">
        <v>144</v>
      </c>
    </row>
    <row r="8" s="18" customFormat="1" spans="1:14">
      <c r="A8" s="25" t="s">
        <v>145</v>
      </c>
      <c r="B8" s="25" t="s">
        <v>18</v>
      </c>
      <c r="C8" s="25" t="s">
        <v>146</v>
      </c>
      <c r="D8" s="25" t="str">
        <f>VLOOKUP(C8,[1]sheet1!$E:$G,2,0)</f>
        <v>18302005788</v>
      </c>
      <c r="E8" s="25" t="s">
        <v>141</v>
      </c>
      <c r="F8" s="25" t="s">
        <v>136</v>
      </c>
      <c r="G8" s="25" t="s">
        <v>142</v>
      </c>
      <c r="H8" s="25" t="s">
        <v>147</v>
      </c>
      <c r="I8" s="32" t="s">
        <v>122</v>
      </c>
      <c r="J8" s="33">
        <v>68.7</v>
      </c>
      <c r="K8" s="33">
        <v>82.3</v>
      </c>
      <c r="L8" s="33">
        <f t="shared" si="0"/>
        <v>76.86</v>
      </c>
      <c r="M8" s="34">
        <v>3</v>
      </c>
      <c r="N8" s="35" t="s">
        <v>144</v>
      </c>
    </row>
    <row r="9" s="18" customFormat="1" spans="1:14">
      <c r="A9" s="25" t="s">
        <v>148</v>
      </c>
      <c r="B9" s="25" t="s">
        <v>31</v>
      </c>
      <c r="C9" s="25" t="s">
        <v>149</v>
      </c>
      <c r="D9" s="25" t="str">
        <f>VLOOKUP(C9,[1]sheet1!$E:$G,2,0)</f>
        <v>18826107644</v>
      </c>
      <c r="E9" s="25" t="s">
        <v>141</v>
      </c>
      <c r="F9" s="25" t="s">
        <v>136</v>
      </c>
      <c r="G9" s="25" t="s">
        <v>142</v>
      </c>
      <c r="H9" s="25" t="s">
        <v>150</v>
      </c>
      <c r="I9" s="32" t="s">
        <v>122</v>
      </c>
      <c r="J9" s="33">
        <v>67.86</v>
      </c>
      <c r="K9" s="33">
        <v>79.4</v>
      </c>
      <c r="L9" s="33">
        <f t="shared" si="0"/>
        <v>74.784</v>
      </c>
      <c r="M9" s="34">
        <v>6</v>
      </c>
      <c r="N9" s="35" t="s">
        <v>144</v>
      </c>
    </row>
    <row r="10" s="18" customFormat="1" spans="1:14">
      <c r="A10" s="25" t="s">
        <v>151</v>
      </c>
      <c r="B10" s="25" t="s">
        <v>18</v>
      </c>
      <c r="C10" s="25" t="s">
        <v>152</v>
      </c>
      <c r="D10" s="25" t="str">
        <f>VLOOKUP(C10,[1]sheet1!$E:$G,2,0)</f>
        <v>13054415954</v>
      </c>
      <c r="E10" s="25" t="s">
        <v>141</v>
      </c>
      <c r="F10" s="25" t="s">
        <v>136</v>
      </c>
      <c r="G10" s="25" t="s">
        <v>142</v>
      </c>
      <c r="H10" s="25" t="s">
        <v>153</v>
      </c>
      <c r="I10" s="32" t="s">
        <v>122</v>
      </c>
      <c r="J10" s="33">
        <v>67.12</v>
      </c>
      <c r="K10" s="33">
        <v>82.6</v>
      </c>
      <c r="L10" s="33">
        <f t="shared" si="0"/>
        <v>76.408</v>
      </c>
      <c r="M10" s="34">
        <v>4</v>
      </c>
      <c r="N10" s="35" t="s">
        <v>144</v>
      </c>
    </row>
    <row r="11" s="18" customFormat="1" spans="1:14">
      <c r="A11" s="25" t="s">
        <v>154</v>
      </c>
      <c r="B11" s="25" t="s">
        <v>18</v>
      </c>
      <c r="C11" s="25" t="s">
        <v>155</v>
      </c>
      <c r="D11" s="25" t="str">
        <f>VLOOKUP(C11,[1]sheet1!$E:$G,2,0)</f>
        <v>17357523600</v>
      </c>
      <c r="E11" s="25" t="s">
        <v>141</v>
      </c>
      <c r="F11" s="25" t="s">
        <v>136</v>
      </c>
      <c r="G11" s="25" t="s">
        <v>142</v>
      </c>
      <c r="H11" s="25" t="s">
        <v>156</v>
      </c>
      <c r="I11" s="32" t="s">
        <v>122</v>
      </c>
      <c r="J11" s="33">
        <v>66.38</v>
      </c>
      <c r="K11" s="33">
        <v>85.2</v>
      </c>
      <c r="L11" s="33">
        <f t="shared" si="0"/>
        <v>77.672</v>
      </c>
      <c r="M11" s="34">
        <v>1</v>
      </c>
      <c r="N11" s="35" t="s">
        <v>144</v>
      </c>
    </row>
    <row r="12" s="18" customFormat="1" spans="1:14">
      <c r="A12" s="25" t="s">
        <v>157</v>
      </c>
      <c r="B12" s="25" t="s">
        <v>31</v>
      </c>
      <c r="C12" s="25" t="s">
        <v>158</v>
      </c>
      <c r="D12" s="25" t="str">
        <f>VLOOKUP(C12,[1]sheet1!$E:$G,2,0)</f>
        <v>13226657954</v>
      </c>
      <c r="E12" s="25" t="s">
        <v>141</v>
      </c>
      <c r="F12" s="25" t="s">
        <v>136</v>
      </c>
      <c r="G12" s="25" t="s">
        <v>142</v>
      </c>
      <c r="H12" s="25" t="s">
        <v>159</v>
      </c>
      <c r="I12" s="32" t="s">
        <v>122</v>
      </c>
      <c r="J12" s="33">
        <v>63.32</v>
      </c>
      <c r="K12" s="33">
        <v>78.8</v>
      </c>
      <c r="L12" s="33">
        <f t="shared" si="0"/>
        <v>72.608</v>
      </c>
      <c r="M12" s="34">
        <v>7</v>
      </c>
      <c r="N12" s="35" t="s">
        <v>144</v>
      </c>
    </row>
    <row r="13" s="18" customFormat="1" spans="1:14">
      <c r="A13" s="25" t="s">
        <v>160</v>
      </c>
      <c r="B13" s="25" t="s">
        <v>18</v>
      </c>
      <c r="C13" s="25" t="s">
        <v>161</v>
      </c>
      <c r="D13" s="25" t="str">
        <f>VLOOKUP(C13,[1]sheet1!$E:$G,2,0)</f>
        <v>13431056869</v>
      </c>
      <c r="E13" s="25" t="s">
        <v>141</v>
      </c>
      <c r="F13" s="25" t="s">
        <v>136</v>
      </c>
      <c r="G13" s="25" t="s">
        <v>142</v>
      </c>
      <c r="H13" s="25" t="s">
        <v>162</v>
      </c>
      <c r="I13" s="32" t="s">
        <v>122</v>
      </c>
      <c r="J13" s="33">
        <v>62.2</v>
      </c>
      <c r="K13" s="33">
        <v>75.7</v>
      </c>
      <c r="L13" s="33">
        <f t="shared" si="0"/>
        <v>70.3</v>
      </c>
      <c r="M13" s="34">
        <v>9</v>
      </c>
      <c r="N13" s="35" t="s">
        <v>144</v>
      </c>
    </row>
    <row r="14" s="18" customFormat="1" spans="1:14">
      <c r="A14" s="25" t="s">
        <v>163</v>
      </c>
      <c r="B14" s="25" t="s">
        <v>18</v>
      </c>
      <c r="C14" s="25" t="s">
        <v>164</v>
      </c>
      <c r="D14" s="25" t="str">
        <f>VLOOKUP(C14,[1]sheet1!$E:$G,2,0)</f>
        <v>15971904595</v>
      </c>
      <c r="E14" s="25" t="s">
        <v>141</v>
      </c>
      <c r="F14" s="25" t="s">
        <v>136</v>
      </c>
      <c r="G14" s="25" t="s">
        <v>142</v>
      </c>
      <c r="H14" s="25" t="s">
        <v>165</v>
      </c>
      <c r="I14" s="32" t="s">
        <v>122</v>
      </c>
      <c r="J14" s="33">
        <v>61.34</v>
      </c>
      <c r="K14" s="33">
        <v>76.8</v>
      </c>
      <c r="L14" s="33">
        <f t="shared" si="0"/>
        <v>70.616</v>
      </c>
      <c r="M14" s="34">
        <v>8</v>
      </c>
      <c r="N14" s="35" t="s">
        <v>144</v>
      </c>
    </row>
    <row r="15" s="18" customFormat="1" spans="1:14">
      <c r="A15" s="25" t="s">
        <v>166</v>
      </c>
      <c r="B15" s="25" t="s">
        <v>18</v>
      </c>
      <c r="C15" s="25" t="s">
        <v>167</v>
      </c>
      <c r="D15" s="25" t="str">
        <f>VLOOKUP(C15,[1]sheet1!$E:$G,2,0)</f>
        <v>13192670048</v>
      </c>
      <c r="E15" s="25" t="s">
        <v>141</v>
      </c>
      <c r="F15" s="25" t="s">
        <v>136</v>
      </c>
      <c r="G15" s="25" t="s">
        <v>142</v>
      </c>
      <c r="H15" s="25" t="s">
        <v>168</v>
      </c>
      <c r="I15" s="32" t="s">
        <v>122</v>
      </c>
      <c r="J15" s="33">
        <v>61.22</v>
      </c>
      <c r="K15" s="33">
        <v>85.5</v>
      </c>
      <c r="L15" s="33">
        <f t="shared" si="0"/>
        <v>75.788</v>
      </c>
      <c r="M15" s="34">
        <v>5</v>
      </c>
      <c r="N15" s="35" t="s">
        <v>144</v>
      </c>
    </row>
    <row r="16" s="18" customFormat="1" spans="1:14">
      <c r="A16" s="25" t="s">
        <v>169</v>
      </c>
      <c r="B16" s="25" t="s">
        <v>18</v>
      </c>
      <c r="C16" s="25" t="s">
        <v>170</v>
      </c>
      <c r="D16" s="25" t="str">
        <f>VLOOKUP(C16,[1]sheet1!$E:$G,2,0)</f>
        <v>15217638332</v>
      </c>
      <c r="E16" s="25" t="s">
        <v>141</v>
      </c>
      <c r="F16" s="25" t="s">
        <v>136</v>
      </c>
      <c r="G16" s="25" t="s">
        <v>142</v>
      </c>
      <c r="H16" s="25" t="s">
        <v>171</v>
      </c>
      <c r="I16" s="32" t="s">
        <v>122</v>
      </c>
      <c r="J16" s="33">
        <v>60.5</v>
      </c>
      <c r="K16" s="33">
        <v>74.4</v>
      </c>
      <c r="L16" s="33">
        <f t="shared" si="0"/>
        <v>68.84</v>
      </c>
      <c r="M16" s="34">
        <v>10</v>
      </c>
      <c r="N16" s="35" t="s">
        <v>144</v>
      </c>
    </row>
    <row r="17" s="18" customFormat="1" spans="1:14">
      <c r="A17" s="25" t="s">
        <v>172</v>
      </c>
      <c r="B17" s="25" t="s">
        <v>31</v>
      </c>
      <c r="C17" s="25" t="s">
        <v>173</v>
      </c>
      <c r="D17" s="25" t="str">
        <f>VLOOKUP(C17,[1]sheet1!$E:$G,2,0)</f>
        <v>13671470353</v>
      </c>
      <c r="E17" s="25" t="s">
        <v>141</v>
      </c>
      <c r="F17" s="25" t="s">
        <v>174</v>
      </c>
      <c r="G17" s="25" t="s">
        <v>175</v>
      </c>
      <c r="H17" s="25" t="s">
        <v>176</v>
      </c>
      <c r="I17" s="32" t="s">
        <v>122</v>
      </c>
      <c r="J17" s="33">
        <v>81.84</v>
      </c>
      <c r="K17" s="33">
        <v>81.6</v>
      </c>
      <c r="L17" s="33">
        <f t="shared" si="0"/>
        <v>81.696</v>
      </c>
      <c r="M17" s="34">
        <v>1</v>
      </c>
      <c r="N17" s="35" t="s">
        <v>177</v>
      </c>
    </row>
    <row r="18" s="18" customFormat="1" spans="1:14">
      <c r="A18" s="25" t="s">
        <v>178</v>
      </c>
      <c r="B18" s="25" t="s">
        <v>18</v>
      </c>
      <c r="C18" s="25" t="s">
        <v>179</v>
      </c>
      <c r="D18" s="25" t="str">
        <f>VLOOKUP(C18,[1]sheet1!$E:$G,2,0)</f>
        <v>13827153730</v>
      </c>
      <c r="E18" s="25" t="s">
        <v>141</v>
      </c>
      <c r="F18" s="25" t="s">
        <v>174</v>
      </c>
      <c r="G18" s="25" t="s">
        <v>175</v>
      </c>
      <c r="H18" s="25" t="s">
        <v>180</v>
      </c>
      <c r="I18" s="32" t="s">
        <v>122</v>
      </c>
      <c r="J18" s="33">
        <v>76.68</v>
      </c>
      <c r="K18" s="33">
        <v>74.5</v>
      </c>
      <c r="L18" s="33">
        <f t="shared" si="0"/>
        <v>75.372</v>
      </c>
      <c r="M18" s="34">
        <v>4</v>
      </c>
      <c r="N18" s="35" t="s">
        <v>177</v>
      </c>
    </row>
    <row r="19" s="18" customFormat="1" spans="1:14">
      <c r="A19" s="25" t="s">
        <v>181</v>
      </c>
      <c r="B19" s="25" t="s">
        <v>18</v>
      </c>
      <c r="C19" s="25" t="s">
        <v>182</v>
      </c>
      <c r="D19" s="25" t="str">
        <f>VLOOKUP(C19,[1]sheet1!$E:$G,2,0)</f>
        <v>15626236505</v>
      </c>
      <c r="E19" s="25" t="s">
        <v>141</v>
      </c>
      <c r="F19" s="25" t="s">
        <v>174</v>
      </c>
      <c r="G19" s="25" t="s">
        <v>175</v>
      </c>
      <c r="H19" s="25" t="s">
        <v>183</v>
      </c>
      <c r="I19" s="32" t="s">
        <v>122</v>
      </c>
      <c r="J19" s="33">
        <v>74.08</v>
      </c>
      <c r="K19" s="33">
        <v>80.9</v>
      </c>
      <c r="L19" s="33">
        <f t="shared" si="0"/>
        <v>78.172</v>
      </c>
      <c r="M19" s="34">
        <v>2</v>
      </c>
      <c r="N19" s="35" t="s">
        <v>177</v>
      </c>
    </row>
    <row r="20" s="18" customFormat="1" spans="1:14">
      <c r="A20" s="25" t="s">
        <v>184</v>
      </c>
      <c r="B20" s="25" t="s">
        <v>31</v>
      </c>
      <c r="C20" s="25" t="s">
        <v>185</v>
      </c>
      <c r="D20" s="25" t="str">
        <f>VLOOKUP(C20,[1]sheet1!$E:$G,2,0)</f>
        <v>13302245316</v>
      </c>
      <c r="E20" s="25" t="s">
        <v>141</v>
      </c>
      <c r="F20" s="25" t="s">
        <v>174</v>
      </c>
      <c r="G20" s="25" t="s">
        <v>175</v>
      </c>
      <c r="H20" s="25" t="s">
        <v>186</v>
      </c>
      <c r="I20" s="32" t="s">
        <v>122</v>
      </c>
      <c r="J20" s="33">
        <v>71.1</v>
      </c>
      <c r="K20" s="33">
        <v>80.9</v>
      </c>
      <c r="L20" s="33">
        <f t="shared" si="0"/>
        <v>76.98</v>
      </c>
      <c r="M20" s="34">
        <v>3</v>
      </c>
      <c r="N20" s="35" t="s">
        <v>177</v>
      </c>
    </row>
    <row r="21" s="18" customFormat="1" spans="1:14">
      <c r="A21" s="25" t="s">
        <v>187</v>
      </c>
      <c r="B21" s="25" t="s">
        <v>18</v>
      </c>
      <c r="C21" s="25" t="s">
        <v>188</v>
      </c>
      <c r="D21" s="25" t="str">
        <f>VLOOKUP(C21,[1]sheet1!$E:$G,2,0)</f>
        <v>17865929324</v>
      </c>
      <c r="E21" s="25" t="s">
        <v>141</v>
      </c>
      <c r="F21" s="25" t="s">
        <v>174</v>
      </c>
      <c r="G21" s="25" t="s">
        <v>175</v>
      </c>
      <c r="H21" s="25" t="s">
        <v>189</v>
      </c>
      <c r="I21" s="32" t="s">
        <v>122</v>
      </c>
      <c r="J21" s="33">
        <v>67.4</v>
      </c>
      <c r="K21" s="33">
        <v>73.1</v>
      </c>
      <c r="L21" s="33">
        <f t="shared" si="0"/>
        <v>70.82</v>
      </c>
      <c r="M21" s="34">
        <v>6</v>
      </c>
      <c r="N21" s="35" t="s">
        <v>177</v>
      </c>
    </row>
    <row r="22" s="18" customFormat="1" spans="1:14">
      <c r="A22" s="25" t="s">
        <v>190</v>
      </c>
      <c r="B22" s="25" t="s">
        <v>18</v>
      </c>
      <c r="C22" s="25" t="s">
        <v>191</v>
      </c>
      <c r="D22" s="25" t="str">
        <f>VLOOKUP(C22,[1]sheet1!$E:$G,2,0)</f>
        <v>14714142384</v>
      </c>
      <c r="E22" s="25" t="s">
        <v>141</v>
      </c>
      <c r="F22" s="25" t="s">
        <v>174</v>
      </c>
      <c r="G22" s="25" t="s">
        <v>175</v>
      </c>
      <c r="H22" s="25" t="s">
        <v>192</v>
      </c>
      <c r="I22" s="32" t="s">
        <v>122</v>
      </c>
      <c r="J22" s="33">
        <v>63.7</v>
      </c>
      <c r="K22" s="33">
        <v>79.5</v>
      </c>
      <c r="L22" s="33">
        <f t="shared" si="0"/>
        <v>73.18</v>
      </c>
      <c r="M22" s="34">
        <v>5</v>
      </c>
      <c r="N22" s="35" t="s">
        <v>177</v>
      </c>
    </row>
    <row r="23" s="18" customFormat="1" spans="1:14">
      <c r="A23" s="25" t="s">
        <v>193</v>
      </c>
      <c r="B23" s="25" t="s">
        <v>18</v>
      </c>
      <c r="C23" s="25" t="s">
        <v>194</v>
      </c>
      <c r="D23" s="25" t="str">
        <f>VLOOKUP(C23,[1]sheet1!$E:$G,2,0)</f>
        <v>15622160197</v>
      </c>
      <c r="E23" s="25" t="s">
        <v>195</v>
      </c>
      <c r="F23" s="25" t="s">
        <v>174</v>
      </c>
      <c r="G23" s="25" t="s">
        <v>196</v>
      </c>
      <c r="H23" s="25" t="s">
        <v>197</v>
      </c>
      <c r="I23" s="32" t="s">
        <v>122</v>
      </c>
      <c r="J23" s="33">
        <v>70.38</v>
      </c>
      <c r="K23" s="33">
        <v>75.9</v>
      </c>
      <c r="L23" s="33">
        <f t="shared" si="0"/>
        <v>73.692</v>
      </c>
      <c r="M23" s="34">
        <v>1</v>
      </c>
      <c r="N23" s="35" t="s">
        <v>198</v>
      </c>
    </row>
    <row r="24" s="18" customFormat="1" spans="1:14">
      <c r="A24" s="25" t="s">
        <v>199</v>
      </c>
      <c r="B24" s="25" t="s">
        <v>18</v>
      </c>
      <c r="C24" s="25" t="s">
        <v>200</v>
      </c>
      <c r="D24" s="25" t="str">
        <f>VLOOKUP(C24,[1]sheet1!$E:$G,2,0)</f>
        <v>15920538054</v>
      </c>
      <c r="E24" s="25" t="s">
        <v>195</v>
      </c>
      <c r="F24" s="25" t="s">
        <v>136</v>
      </c>
      <c r="G24" s="25" t="s">
        <v>201</v>
      </c>
      <c r="H24" s="25" t="s">
        <v>202</v>
      </c>
      <c r="I24" s="32" t="s">
        <v>122</v>
      </c>
      <c r="J24" s="33">
        <v>60.38</v>
      </c>
      <c r="K24" s="33">
        <v>68.7</v>
      </c>
      <c r="L24" s="33">
        <f t="shared" si="0"/>
        <v>65.372</v>
      </c>
      <c r="M24" s="34">
        <v>1</v>
      </c>
      <c r="N24" s="35" t="s">
        <v>198</v>
      </c>
    </row>
    <row r="25" s="18" customFormat="1" spans="1:14">
      <c r="A25" s="25" t="s">
        <v>203</v>
      </c>
      <c r="B25" s="25" t="s">
        <v>31</v>
      </c>
      <c r="C25" s="25" t="s">
        <v>204</v>
      </c>
      <c r="D25" s="25" t="str">
        <f>VLOOKUP(C25,[1]sheet1!$E:$G,2,0)</f>
        <v>15622126449</v>
      </c>
      <c r="E25" s="25" t="s">
        <v>195</v>
      </c>
      <c r="F25" s="25" t="s">
        <v>205</v>
      </c>
      <c r="G25" s="25" t="s">
        <v>206</v>
      </c>
      <c r="H25" s="25" t="s">
        <v>207</v>
      </c>
      <c r="I25" s="32" t="s">
        <v>122</v>
      </c>
      <c r="J25" s="33">
        <v>74.06</v>
      </c>
      <c r="K25" s="33">
        <v>83.7</v>
      </c>
      <c r="L25" s="33">
        <f t="shared" si="0"/>
        <v>79.844</v>
      </c>
      <c r="M25" s="34">
        <v>1</v>
      </c>
      <c r="N25" s="35" t="s">
        <v>198</v>
      </c>
    </row>
    <row r="26" s="19" customFormat="1" spans="1:14">
      <c r="A26" s="26" t="s">
        <v>208</v>
      </c>
      <c r="B26" s="26" t="s">
        <v>31</v>
      </c>
      <c r="C26" s="26" t="s">
        <v>209</v>
      </c>
      <c r="D26" s="26" t="str">
        <f>VLOOKUP(C26,[1]sheet1!$E:$G,2,0)</f>
        <v>13069785710</v>
      </c>
      <c r="E26" s="26" t="s">
        <v>195</v>
      </c>
      <c r="F26" s="26" t="s">
        <v>210</v>
      </c>
      <c r="G26" s="26" t="s">
        <v>211</v>
      </c>
      <c r="H26" s="26" t="s">
        <v>212</v>
      </c>
      <c r="I26" s="37" t="s">
        <v>122</v>
      </c>
      <c r="J26" s="38">
        <v>60.04</v>
      </c>
      <c r="K26" s="38">
        <v>39</v>
      </c>
      <c r="L26" s="38">
        <f t="shared" si="0"/>
        <v>47.416</v>
      </c>
      <c r="M26" s="39"/>
      <c r="N26" s="40" t="s">
        <v>198</v>
      </c>
    </row>
    <row r="27" s="18" customFormat="1" spans="1:14">
      <c r="A27" s="25" t="s">
        <v>213</v>
      </c>
      <c r="B27" s="25" t="s">
        <v>31</v>
      </c>
      <c r="C27" s="25" t="s">
        <v>214</v>
      </c>
      <c r="D27" s="25" t="str">
        <f>VLOOKUP(C27,[1]sheet1!$E:$G,2,0)</f>
        <v>15625869738</v>
      </c>
      <c r="E27" s="25" t="s">
        <v>215</v>
      </c>
      <c r="F27" s="25" t="s">
        <v>216</v>
      </c>
      <c r="G27" s="25" t="s">
        <v>217</v>
      </c>
      <c r="H27" s="25" t="s">
        <v>218</v>
      </c>
      <c r="I27" s="32" t="s">
        <v>122</v>
      </c>
      <c r="J27" s="33">
        <v>60.38</v>
      </c>
      <c r="K27" s="33">
        <v>74.6</v>
      </c>
      <c r="L27" s="33">
        <f t="shared" si="0"/>
        <v>68.912</v>
      </c>
      <c r="M27" s="34">
        <v>1</v>
      </c>
      <c r="N27" s="35" t="s">
        <v>219</v>
      </c>
    </row>
    <row r="28" s="19" customFormat="1" spans="1:14">
      <c r="A28" s="26" t="s">
        <v>220</v>
      </c>
      <c r="B28" s="26" t="s">
        <v>18</v>
      </c>
      <c r="C28" s="26" t="s">
        <v>221</v>
      </c>
      <c r="D28" s="26" t="str">
        <f>VLOOKUP(C28,[1]sheet1!$E:$G,2,0)</f>
        <v>13078200473</v>
      </c>
      <c r="E28" s="26" t="s">
        <v>215</v>
      </c>
      <c r="F28" s="26" t="s">
        <v>222</v>
      </c>
      <c r="G28" s="26" t="s">
        <v>223</v>
      </c>
      <c r="H28" s="26" t="s">
        <v>224</v>
      </c>
      <c r="I28" s="37" t="s">
        <v>122</v>
      </c>
      <c r="J28" s="38">
        <v>61.04</v>
      </c>
      <c r="K28" s="38" t="s">
        <v>225</v>
      </c>
      <c r="L28" s="38" t="s">
        <v>225</v>
      </c>
      <c r="M28" s="39"/>
      <c r="N28" s="40" t="s">
        <v>219</v>
      </c>
    </row>
    <row r="29" s="19" customFormat="1" spans="1:14">
      <c r="A29" s="26" t="s">
        <v>226</v>
      </c>
      <c r="B29" s="26" t="s">
        <v>31</v>
      </c>
      <c r="C29" s="26" t="s">
        <v>227</v>
      </c>
      <c r="D29" s="26" t="str">
        <f>VLOOKUP(C29,[1]sheet1!$E:$G,2,0)</f>
        <v>13547576461</v>
      </c>
      <c r="E29" s="26" t="s">
        <v>215</v>
      </c>
      <c r="F29" s="26" t="s">
        <v>222</v>
      </c>
      <c r="G29" s="26" t="s">
        <v>223</v>
      </c>
      <c r="H29" s="26" t="s">
        <v>228</v>
      </c>
      <c r="I29" s="37" t="s">
        <v>122</v>
      </c>
      <c r="J29" s="38">
        <v>60.04</v>
      </c>
      <c r="K29" s="38">
        <v>50.5</v>
      </c>
      <c r="L29" s="38">
        <f t="shared" ref="L29:L41" si="1">J29*40%+K29*60%</f>
        <v>54.316</v>
      </c>
      <c r="M29" s="39"/>
      <c r="N29" s="40" t="s">
        <v>219</v>
      </c>
    </row>
    <row r="30" s="19" customFormat="1" spans="1:14">
      <c r="A30" s="26" t="s">
        <v>229</v>
      </c>
      <c r="B30" s="26" t="s">
        <v>18</v>
      </c>
      <c r="C30" s="26" t="s">
        <v>230</v>
      </c>
      <c r="D30" s="26" t="str">
        <f>VLOOKUP(C30,[1]sheet1!$E:$G,2,0)</f>
        <v>17773954399</v>
      </c>
      <c r="E30" s="26" t="s">
        <v>215</v>
      </c>
      <c r="F30" s="26" t="s">
        <v>222</v>
      </c>
      <c r="G30" s="26" t="s">
        <v>231</v>
      </c>
      <c r="H30" s="26" t="s">
        <v>232</v>
      </c>
      <c r="I30" s="37" t="s">
        <v>122</v>
      </c>
      <c r="J30" s="38">
        <v>66.68</v>
      </c>
      <c r="K30" s="38" t="s">
        <v>225</v>
      </c>
      <c r="L30" s="38" t="s">
        <v>225</v>
      </c>
      <c r="M30" s="39"/>
      <c r="N30" s="40" t="s">
        <v>219</v>
      </c>
    </row>
    <row r="31" s="18" customFormat="1" spans="1:14">
      <c r="A31" s="25" t="s">
        <v>233</v>
      </c>
      <c r="B31" s="25" t="s">
        <v>18</v>
      </c>
      <c r="C31" s="25" t="s">
        <v>234</v>
      </c>
      <c r="D31" s="25" t="str">
        <f>VLOOKUP(C31,[1]sheet1!$E:$G,2,0)</f>
        <v>18320095459</v>
      </c>
      <c r="E31" s="25" t="s">
        <v>215</v>
      </c>
      <c r="F31" s="25" t="s">
        <v>222</v>
      </c>
      <c r="G31" s="25" t="s">
        <v>231</v>
      </c>
      <c r="H31" s="25" t="s">
        <v>235</v>
      </c>
      <c r="I31" s="32" t="s">
        <v>122</v>
      </c>
      <c r="J31" s="33">
        <v>63.22</v>
      </c>
      <c r="K31" s="33">
        <v>74.7</v>
      </c>
      <c r="L31" s="33">
        <f t="shared" si="1"/>
        <v>70.108</v>
      </c>
      <c r="M31" s="34">
        <v>1</v>
      </c>
      <c r="N31" s="35" t="s">
        <v>219</v>
      </c>
    </row>
    <row r="32" s="19" customFormat="1" spans="1:14">
      <c r="A32" s="26" t="s">
        <v>236</v>
      </c>
      <c r="B32" s="26" t="s">
        <v>18</v>
      </c>
      <c r="C32" s="26" t="s">
        <v>237</v>
      </c>
      <c r="D32" s="26" t="str">
        <f>VLOOKUP(C32,[1]sheet1!$E:$G,2,0)</f>
        <v>17376357073</v>
      </c>
      <c r="E32" s="26" t="s">
        <v>215</v>
      </c>
      <c r="F32" s="26" t="s">
        <v>222</v>
      </c>
      <c r="G32" s="26" t="s">
        <v>231</v>
      </c>
      <c r="H32" s="26" t="s">
        <v>238</v>
      </c>
      <c r="I32" s="37" t="s">
        <v>122</v>
      </c>
      <c r="J32" s="38">
        <v>60.8</v>
      </c>
      <c r="K32" s="38" t="s">
        <v>225</v>
      </c>
      <c r="L32" s="38" t="s">
        <v>225</v>
      </c>
      <c r="M32" s="39"/>
      <c r="N32" s="40" t="s">
        <v>219</v>
      </c>
    </row>
    <row r="33" s="19" customFormat="1" spans="1:14">
      <c r="A33" s="26" t="s">
        <v>239</v>
      </c>
      <c r="B33" s="26" t="s">
        <v>18</v>
      </c>
      <c r="C33" s="26" t="s">
        <v>240</v>
      </c>
      <c r="D33" s="26" t="str">
        <f>VLOOKUP(C33,[1]sheet1!$E:$G,2,0)</f>
        <v>16620357114</v>
      </c>
      <c r="E33" s="26" t="s">
        <v>215</v>
      </c>
      <c r="F33" s="26" t="s">
        <v>241</v>
      </c>
      <c r="G33" s="26" t="s">
        <v>242</v>
      </c>
      <c r="H33" s="26" t="s">
        <v>243</v>
      </c>
      <c r="I33" s="37" t="s">
        <v>122</v>
      </c>
      <c r="J33" s="38">
        <v>65.86</v>
      </c>
      <c r="K33" s="38">
        <v>67.5</v>
      </c>
      <c r="L33" s="38">
        <f t="shared" si="1"/>
        <v>66.844</v>
      </c>
      <c r="M33" s="39">
        <v>2</v>
      </c>
      <c r="N33" s="40" t="s">
        <v>244</v>
      </c>
    </row>
    <row r="34" s="19" customFormat="1" spans="1:14">
      <c r="A34" s="26" t="s">
        <v>245</v>
      </c>
      <c r="B34" s="26" t="s">
        <v>18</v>
      </c>
      <c r="C34" s="26" t="s">
        <v>246</v>
      </c>
      <c r="D34" s="26" t="str">
        <f>VLOOKUP(C34,[1]sheet1!$E:$G,2,0)</f>
        <v>15013044948</v>
      </c>
      <c r="E34" s="26" t="s">
        <v>215</v>
      </c>
      <c r="F34" s="26" t="s">
        <v>241</v>
      </c>
      <c r="G34" s="26" t="s">
        <v>242</v>
      </c>
      <c r="H34" s="26" t="s">
        <v>247</v>
      </c>
      <c r="I34" s="37" t="s">
        <v>122</v>
      </c>
      <c r="J34" s="38">
        <v>63.68</v>
      </c>
      <c r="K34" s="38">
        <v>65.4</v>
      </c>
      <c r="L34" s="38">
        <f t="shared" si="1"/>
        <v>64.712</v>
      </c>
      <c r="M34" s="39">
        <v>3</v>
      </c>
      <c r="N34" s="40" t="s">
        <v>244</v>
      </c>
    </row>
    <row r="35" s="18" customFormat="1" spans="1:14">
      <c r="A35" s="25" t="s">
        <v>248</v>
      </c>
      <c r="B35" s="25" t="s">
        <v>18</v>
      </c>
      <c r="C35" s="25" t="s">
        <v>249</v>
      </c>
      <c r="D35" s="25" t="str">
        <f>VLOOKUP(C35,[1]sheet1!$E:$G,2,0)</f>
        <v>18279822928</v>
      </c>
      <c r="E35" s="25" t="s">
        <v>215</v>
      </c>
      <c r="F35" s="25" t="s">
        <v>241</v>
      </c>
      <c r="G35" s="25" t="s">
        <v>242</v>
      </c>
      <c r="H35" s="25" t="s">
        <v>250</v>
      </c>
      <c r="I35" s="32" t="s">
        <v>122</v>
      </c>
      <c r="J35" s="33">
        <v>62.34</v>
      </c>
      <c r="K35" s="33">
        <v>85.7</v>
      </c>
      <c r="L35" s="33">
        <f t="shared" si="1"/>
        <v>76.356</v>
      </c>
      <c r="M35" s="34">
        <v>1</v>
      </c>
      <c r="N35" s="35" t="s">
        <v>244</v>
      </c>
    </row>
    <row r="36" s="17" customFormat="1" spans="1:14">
      <c r="A36" s="24" t="s">
        <v>251</v>
      </c>
      <c r="B36" s="24" t="s">
        <v>18</v>
      </c>
      <c r="C36" s="24" t="s">
        <v>252</v>
      </c>
      <c r="D36" s="24" t="str">
        <f>VLOOKUP(C36,[1]sheet1!$E:$G,2,0)</f>
        <v>13711745047</v>
      </c>
      <c r="E36" s="24" t="s">
        <v>215</v>
      </c>
      <c r="F36" s="24" t="s">
        <v>253</v>
      </c>
      <c r="G36" s="24" t="s">
        <v>254</v>
      </c>
      <c r="H36" s="24" t="s">
        <v>255</v>
      </c>
      <c r="I36" s="41" t="s">
        <v>256</v>
      </c>
      <c r="J36" s="42">
        <v>76.3</v>
      </c>
      <c r="K36" s="42">
        <v>54.2</v>
      </c>
      <c r="L36" s="42">
        <f t="shared" si="1"/>
        <v>63.04</v>
      </c>
      <c r="M36" s="43">
        <v>3</v>
      </c>
      <c r="N36" s="44" t="s">
        <v>257</v>
      </c>
    </row>
    <row r="37" s="18" customFormat="1" spans="1:14">
      <c r="A37" s="25" t="s">
        <v>258</v>
      </c>
      <c r="B37" s="25" t="s">
        <v>18</v>
      </c>
      <c r="C37" s="25" t="s">
        <v>259</v>
      </c>
      <c r="D37" s="25" t="str">
        <f>VLOOKUP(C37,[1]sheet1!$E:$G,2,0)</f>
        <v>18825076215</v>
      </c>
      <c r="E37" s="25" t="s">
        <v>215</v>
      </c>
      <c r="F37" s="25" t="s">
        <v>253</v>
      </c>
      <c r="G37" s="25" t="s">
        <v>254</v>
      </c>
      <c r="H37" s="25" t="s">
        <v>260</v>
      </c>
      <c r="I37" s="32" t="s">
        <v>256</v>
      </c>
      <c r="J37" s="33">
        <v>75.18</v>
      </c>
      <c r="K37" s="33">
        <v>87.2</v>
      </c>
      <c r="L37" s="33">
        <f t="shared" si="1"/>
        <v>82.392</v>
      </c>
      <c r="M37" s="34">
        <v>1</v>
      </c>
      <c r="N37" s="35" t="s">
        <v>257</v>
      </c>
    </row>
    <row r="38" s="20" customFormat="1" spans="1:14">
      <c r="A38" s="27" t="s">
        <v>261</v>
      </c>
      <c r="B38" s="27" t="s">
        <v>18</v>
      </c>
      <c r="C38" s="27" t="s">
        <v>262</v>
      </c>
      <c r="D38" s="27" t="str">
        <f>VLOOKUP(C38,[1]sheet1!$E:$G,2,0)</f>
        <v>18816791521</v>
      </c>
      <c r="E38" s="27" t="s">
        <v>215</v>
      </c>
      <c r="F38" s="27" t="s">
        <v>253</v>
      </c>
      <c r="G38" s="27" t="s">
        <v>254</v>
      </c>
      <c r="H38" s="27" t="s">
        <v>263</v>
      </c>
      <c r="I38" s="45" t="s">
        <v>256</v>
      </c>
      <c r="J38" s="46">
        <v>71.48</v>
      </c>
      <c r="K38" s="46">
        <v>57.14</v>
      </c>
      <c r="L38" s="38">
        <f t="shared" si="1"/>
        <v>62.876</v>
      </c>
      <c r="M38" s="47">
        <v>4</v>
      </c>
      <c r="N38" s="48" t="s">
        <v>257</v>
      </c>
    </row>
    <row r="39" s="18" customFormat="1" spans="1:14">
      <c r="A39" s="25" t="s">
        <v>264</v>
      </c>
      <c r="B39" s="25" t="s">
        <v>18</v>
      </c>
      <c r="C39" s="25" t="s">
        <v>265</v>
      </c>
      <c r="D39" s="25" t="str">
        <f>VLOOKUP(C39,[1]sheet1!$E:$G,2,0)</f>
        <v>13711671297</v>
      </c>
      <c r="E39" s="25" t="s">
        <v>215</v>
      </c>
      <c r="F39" s="25" t="s">
        <v>253</v>
      </c>
      <c r="G39" s="25" t="s">
        <v>254</v>
      </c>
      <c r="H39" s="25" t="s">
        <v>266</v>
      </c>
      <c r="I39" s="32" t="s">
        <v>256</v>
      </c>
      <c r="J39" s="33">
        <v>65.56</v>
      </c>
      <c r="K39" s="33">
        <v>87.6</v>
      </c>
      <c r="L39" s="33">
        <f t="shared" si="1"/>
        <v>78.784</v>
      </c>
      <c r="M39" s="34">
        <v>2</v>
      </c>
      <c r="N39" s="35" t="s">
        <v>257</v>
      </c>
    </row>
    <row r="40" s="19" customFormat="1" spans="1:14">
      <c r="A40" s="26" t="s">
        <v>267</v>
      </c>
      <c r="B40" s="26" t="s">
        <v>18</v>
      </c>
      <c r="C40" s="26" t="s">
        <v>268</v>
      </c>
      <c r="D40" s="26" t="str">
        <f>VLOOKUP(C40,[1]sheet1!$E:$G,2,0)</f>
        <v>15013140458</v>
      </c>
      <c r="E40" s="26" t="s">
        <v>215</v>
      </c>
      <c r="F40" s="26" t="s">
        <v>136</v>
      </c>
      <c r="G40" s="26" t="s">
        <v>269</v>
      </c>
      <c r="H40" s="26" t="s">
        <v>270</v>
      </c>
      <c r="I40" s="37" t="s">
        <v>122</v>
      </c>
      <c r="J40" s="38">
        <v>65.54</v>
      </c>
      <c r="K40" s="46">
        <v>48.1</v>
      </c>
      <c r="L40" s="38">
        <f t="shared" si="1"/>
        <v>55.076</v>
      </c>
      <c r="M40" s="39">
        <v>2</v>
      </c>
      <c r="N40" s="40" t="s">
        <v>219</v>
      </c>
    </row>
    <row r="41" s="18" customFormat="1" spans="1:14">
      <c r="A41" s="25" t="s">
        <v>271</v>
      </c>
      <c r="B41" s="25" t="s">
        <v>18</v>
      </c>
      <c r="C41" s="25" t="s">
        <v>272</v>
      </c>
      <c r="D41" s="25" t="str">
        <f>VLOOKUP(C41,[1]sheet1!$E:$G,2,0)</f>
        <v>18282738800</v>
      </c>
      <c r="E41" s="25" t="s">
        <v>215</v>
      </c>
      <c r="F41" s="25" t="s">
        <v>136</v>
      </c>
      <c r="G41" s="25" t="s">
        <v>269</v>
      </c>
      <c r="H41" s="25" t="s">
        <v>273</v>
      </c>
      <c r="I41" s="32" t="s">
        <v>122</v>
      </c>
      <c r="J41" s="33">
        <v>63.76</v>
      </c>
      <c r="K41" s="33">
        <v>78.4</v>
      </c>
      <c r="L41" s="33">
        <f t="shared" si="1"/>
        <v>72.544</v>
      </c>
      <c r="M41" s="34">
        <v>1</v>
      </c>
      <c r="N41" s="35" t="s">
        <v>219</v>
      </c>
    </row>
    <row r="42" s="19" customFormat="1" spans="1:14">
      <c r="A42" s="26" t="s">
        <v>274</v>
      </c>
      <c r="B42" s="26" t="s">
        <v>31</v>
      </c>
      <c r="C42" s="26" t="s">
        <v>275</v>
      </c>
      <c r="D42" s="26" t="str">
        <f>VLOOKUP(C42,[1]sheet1!$E:$G,2,0)</f>
        <v>18826435079</v>
      </c>
      <c r="E42" s="26" t="s">
        <v>276</v>
      </c>
      <c r="F42" s="26" t="s">
        <v>205</v>
      </c>
      <c r="G42" s="26" t="s">
        <v>277</v>
      </c>
      <c r="H42" s="26" t="s">
        <v>278</v>
      </c>
      <c r="I42" s="37" t="s">
        <v>122</v>
      </c>
      <c r="J42" s="38">
        <v>66.68</v>
      </c>
      <c r="K42" s="46" t="s">
        <v>225</v>
      </c>
      <c r="L42" s="38" t="s">
        <v>225</v>
      </c>
      <c r="M42" s="39"/>
      <c r="N42" s="40" t="s">
        <v>279</v>
      </c>
    </row>
    <row r="43" s="20" customFormat="1" spans="1:14">
      <c r="A43" s="27" t="s">
        <v>280</v>
      </c>
      <c r="B43" s="27" t="s">
        <v>18</v>
      </c>
      <c r="C43" s="27" t="s">
        <v>281</v>
      </c>
      <c r="D43" s="27" t="str">
        <f>VLOOKUP(C43,[1]sheet1!$E:$G,2,0)</f>
        <v>15915736152</v>
      </c>
      <c r="E43" s="27" t="s">
        <v>276</v>
      </c>
      <c r="F43" s="27" t="s">
        <v>253</v>
      </c>
      <c r="G43" s="27" t="s">
        <v>282</v>
      </c>
      <c r="H43" s="27" t="s">
        <v>283</v>
      </c>
      <c r="I43" s="45" t="s">
        <v>256</v>
      </c>
      <c r="J43" s="46">
        <v>65.56</v>
      </c>
      <c r="K43" s="46">
        <v>52.7</v>
      </c>
      <c r="L43" s="38">
        <f t="shared" ref="L43:L53" si="2">J43*40%+K43*60%</f>
        <v>57.844</v>
      </c>
      <c r="M43" s="47"/>
      <c r="N43" s="48" t="s">
        <v>257</v>
      </c>
    </row>
    <row r="44" s="21" customFormat="1" spans="1:14">
      <c r="A44" s="28" t="s">
        <v>284</v>
      </c>
      <c r="B44" s="28" t="s">
        <v>18</v>
      </c>
      <c r="C44" s="28" t="s">
        <v>285</v>
      </c>
      <c r="D44" s="28" t="str">
        <f>VLOOKUP(C44,[1]sheet1!$E:$G,2,0)</f>
        <v>13719955654</v>
      </c>
      <c r="E44" s="28" t="s">
        <v>276</v>
      </c>
      <c r="F44" s="28" t="s">
        <v>286</v>
      </c>
      <c r="G44" s="28" t="s">
        <v>287</v>
      </c>
      <c r="H44" s="28" t="s">
        <v>288</v>
      </c>
      <c r="I44" s="49" t="s">
        <v>289</v>
      </c>
      <c r="J44" s="50">
        <v>77.32</v>
      </c>
      <c r="K44" s="46">
        <v>67.2</v>
      </c>
      <c r="L44" s="38">
        <f t="shared" si="2"/>
        <v>71.248</v>
      </c>
      <c r="M44" s="51">
        <v>3</v>
      </c>
      <c r="N44" s="52" t="s">
        <v>290</v>
      </c>
    </row>
    <row r="45" s="18" customFormat="1" spans="1:14">
      <c r="A45" s="25" t="s">
        <v>291</v>
      </c>
      <c r="B45" s="25" t="s">
        <v>31</v>
      </c>
      <c r="C45" s="25" t="s">
        <v>292</v>
      </c>
      <c r="D45" s="25" t="str">
        <f>VLOOKUP(C45,[1]sheet1!$E:$G,2,0)</f>
        <v>15768283853</v>
      </c>
      <c r="E45" s="25" t="s">
        <v>276</v>
      </c>
      <c r="F45" s="25" t="s">
        <v>286</v>
      </c>
      <c r="G45" s="25" t="s">
        <v>287</v>
      </c>
      <c r="H45" s="25" t="s">
        <v>293</v>
      </c>
      <c r="I45" s="32" t="s">
        <v>289</v>
      </c>
      <c r="J45" s="33">
        <v>74.8</v>
      </c>
      <c r="K45" s="33">
        <v>86.6</v>
      </c>
      <c r="L45" s="33">
        <f t="shared" si="2"/>
        <v>81.88</v>
      </c>
      <c r="M45" s="34">
        <v>1</v>
      </c>
      <c r="N45" s="35" t="s">
        <v>290</v>
      </c>
    </row>
    <row r="46" s="21" customFormat="1" spans="1:14">
      <c r="A46" s="28" t="s">
        <v>294</v>
      </c>
      <c r="B46" s="28" t="s">
        <v>18</v>
      </c>
      <c r="C46" s="28" t="s">
        <v>295</v>
      </c>
      <c r="D46" s="28" t="str">
        <f>VLOOKUP(C46,[1]sheet1!$E:$G,2,0)</f>
        <v>15302253671</v>
      </c>
      <c r="E46" s="28" t="s">
        <v>276</v>
      </c>
      <c r="F46" s="28" t="s">
        <v>286</v>
      </c>
      <c r="G46" s="28" t="s">
        <v>287</v>
      </c>
      <c r="H46" s="28" t="s">
        <v>296</v>
      </c>
      <c r="I46" s="49" t="s">
        <v>289</v>
      </c>
      <c r="J46" s="50">
        <v>73.62</v>
      </c>
      <c r="K46" s="46">
        <v>72.3</v>
      </c>
      <c r="L46" s="38">
        <f t="shared" si="2"/>
        <v>72.828</v>
      </c>
      <c r="M46" s="51">
        <v>2</v>
      </c>
      <c r="N46" s="52" t="s">
        <v>290</v>
      </c>
    </row>
    <row r="47" s="18" customFormat="1" spans="1:14">
      <c r="A47" s="25" t="s">
        <v>297</v>
      </c>
      <c r="B47" s="25" t="s">
        <v>31</v>
      </c>
      <c r="C47" s="25" t="s">
        <v>298</v>
      </c>
      <c r="D47" s="25" t="str">
        <f>VLOOKUP(C47,[1]sheet1!$E:$G,2,0)</f>
        <v>17662474752</v>
      </c>
      <c r="E47" s="25" t="s">
        <v>276</v>
      </c>
      <c r="F47" s="25" t="s">
        <v>299</v>
      </c>
      <c r="G47" s="25" t="s">
        <v>300</v>
      </c>
      <c r="H47" s="25" t="s">
        <v>301</v>
      </c>
      <c r="I47" s="32" t="s">
        <v>289</v>
      </c>
      <c r="J47" s="33">
        <v>75.3</v>
      </c>
      <c r="K47" s="33">
        <v>86.5</v>
      </c>
      <c r="L47" s="33">
        <f t="shared" si="2"/>
        <v>82.02</v>
      </c>
      <c r="M47" s="34">
        <v>1</v>
      </c>
      <c r="N47" s="35" t="s">
        <v>290</v>
      </c>
    </row>
    <row r="48" s="21" customFormat="1" spans="1:14">
      <c r="A48" s="28" t="s">
        <v>302</v>
      </c>
      <c r="B48" s="28" t="s">
        <v>31</v>
      </c>
      <c r="C48" s="28" t="s">
        <v>303</v>
      </c>
      <c r="D48" s="28" t="str">
        <f>VLOOKUP(C48,[1]sheet1!$E:$G,2,0)</f>
        <v>13828493978</v>
      </c>
      <c r="E48" s="28" t="s">
        <v>276</v>
      </c>
      <c r="F48" s="28" t="s">
        <v>299</v>
      </c>
      <c r="G48" s="28" t="s">
        <v>300</v>
      </c>
      <c r="H48" s="28" t="s">
        <v>304</v>
      </c>
      <c r="I48" s="49" t="s">
        <v>289</v>
      </c>
      <c r="J48" s="50">
        <v>72.28</v>
      </c>
      <c r="K48" s="46">
        <v>67</v>
      </c>
      <c r="L48" s="38">
        <f t="shared" si="2"/>
        <v>69.112</v>
      </c>
      <c r="M48" s="51">
        <v>2</v>
      </c>
      <c r="N48" s="52" t="s">
        <v>290</v>
      </c>
    </row>
    <row r="49" s="21" customFormat="1" spans="1:14">
      <c r="A49" s="28" t="s">
        <v>305</v>
      </c>
      <c r="B49" s="28" t="s">
        <v>18</v>
      </c>
      <c r="C49" s="28" t="s">
        <v>306</v>
      </c>
      <c r="D49" s="28" t="str">
        <f>VLOOKUP(C49,[1]sheet1!$E:$G,2,0)</f>
        <v>13434171112</v>
      </c>
      <c r="E49" s="28" t="s">
        <v>276</v>
      </c>
      <c r="F49" s="28" t="s">
        <v>299</v>
      </c>
      <c r="G49" s="28" t="s">
        <v>300</v>
      </c>
      <c r="H49" s="28" t="s">
        <v>307</v>
      </c>
      <c r="I49" s="49" t="s">
        <v>289</v>
      </c>
      <c r="J49" s="50">
        <v>67.24</v>
      </c>
      <c r="K49" s="46">
        <v>64.5</v>
      </c>
      <c r="L49" s="38">
        <f t="shared" si="2"/>
        <v>65.596</v>
      </c>
      <c r="M49" s="51">
        <v>3</v>
      </c>
      <c r="N49" s="52" t="s">
        <v>290</v>
      </c>
    </row>
    <row r="50" s="18" customFormat="1" spans="1:14">
      <c r="A50" s="25" t="s">
        <v>308</v>
      </c>
      <c r="B50" s="25" t="s">
        <v>18</v>
      </c>
      <c r="C50" s="25" t="s">
        <v>309</v>
      </c>
      <c r="D50" s="25" t="str">
        <f>VLOOKUP(C50,[1]sheet1!$E:$G,2,0)</f>
        <v>13631342241</v>
      </c>
      <c r="E50" s="25" t="s">
        <v>310</v>
      </c>
      <c r="F50" s="25" t="s">
        <v>205</v>
      </c>
      <c r="G50" s="25" t="s">
        <v>311</v>
      </c>
      <c r="H50" s="25" t="s">
        <v>312</v>
      </c>
      <c r="I50" s="32" t="s">
        <v>122</v>
      </c>
      <c r="J50" s="33">
        <v>72.6</v>
      </c>
      <c r="K50" s="33">
        <v>79</v>
      </c>
      <c r="L50" s="33">
        <f t="shared" si="2"/>
        <v>76.44</v>
      </c>
      <c r="M50" s="34">
        <v>2</v>
      </c>
      <c r="N50" s="35" t="s">
        <v>244</v>
      </c>
    </row>
    <row r="51" s="18" customFormat="1" spans="1:14">
      <c r="A51" s="25" t="s">
        <v>313</v>
      </c>
      <c r="B51" s="25" t="s">
        <v>18</v>
      </c>
      <c r="C51" s="25" t="s">
        <v>314</v>
      </c>
      <c r="D51" s="25" t="str">
        <f>VLOOKUP(C51,[1]sheet1!$E:$G,2,0)</f>
        <v>18772973586</v>
      </c>
      <c r="E51" s="25" t="s">
        <v>310</v>
      </c>
      <c r="F51" s="25" t="s">
        <v>205</v>
      </c>
      <c r="G51" s="25" t="s">
        <v>311</v>
      </c>
      <c r="H51" s="25" t="s">
        <v>315</v>
      </c>
      <c r="I51" s="32" t="s">
        <v>122</v>
      </c>
      <c r="J51" s="33">
        <v>67.78</v>
      </c>
      <c r="K51" s="33">
        <v>72.1</v>
      </c>
      <c r="L51" s="33">
        <f t="shared" si="2"/>
        <v>70.372</v>
      </c>
      <c r="M51" s="34">
        <v>3</v>
      </c>
      <c r="N51" s="35" t="s">
        <v>244</v>
      </c>
    </row>
    <row r="52" s="18" customFormat="1" spans="1:14">
      <c r="A52" s="25" t="s">
        <v>316</v>
      </c>
      <c r="B52" s="25" t="s">
        <v>18</v>
      </c>
      <c r="C52" s="25" t="s">
        <v>317</v>
      </c>
      <c r="D52" s="25" t="str">
        <f>VLOOKUP(C52,[1]sheet1!$E:$G,2,0)</f>
        <v>18332787296</v>
      </c>
      <c r="E52" s="25" t="s">
        <v>310</v>
      </c>
      <c r="F52" s="25" t="s">
        <v>205</v>
      </c>
      <c r="G52" s="25" t="s">
        <v>311</v>
      </c>
      <c r="H52" s="25" t="s">
        <v>318</v>
      </c>
      <c r="I52" s="32" t="s">
        <v>122</v>
      </c>
      <c r="J52" s="33">
        <v>64.46</v>
      </c>
      <c r="K52" s="33">
        <v>87.6</v>
      </c>
      <c r="L52" s="33">
        <f t="shared" si="2"/>
        <v>78.344</v>
      </c>
      <c r="M52" s="34">
        <v>1</v>
      </c>
      <c r="N52" s="35" t="s">
        <v>244</v>
      </c>
    </row>
    <row r="53" s="18" customFormat="1" spans="1:14">
      <c r="A53" s="25" t="s">
        <v>319</v>
      </c>
      <c r="B53" s="25" t="s">
        <v>18</v>
      </c>
      <c r="C53" s="25" t="s">
        <v>320</v>
      </c>
      <c r="D53" s="25" t="str">
        <f>VLOOKUP(C53,[1]sheet1!$E:$G,2,0)</f>
        <v>19860077553</v>
      </c>
      <c r="E53" s="25" t="s">
        <v>310</v>
      </c>
      <c r="F53" s="25" t="s">
        <v>51</v>
      </c>
      <c r="G53" s="25" t="s">
        <v>321</v>
      </c>
      <c r="H53" s="25" t="s">
        <v>322</v>
      </c>
      <c r="I53" s="32" t="s">
        <v>122</v>
      </c>
      <c r="J53" s="33">
        <v>67.42</v>
      </c>
      <c r="K53" s="33">
        <v>66.5</v>
      </c>
      <c r="L53" s="33">
        <f t="shared" si="2"/>
        <v>66.868</v>
      </c>
      <c r="M53" s="34">
        <v>3</v>
      </c>
      <c r="N53" s="35" t="s">
        <v>244</v>
      </c>
    </row>
    <row r="54" s="19" customFormat="1" spans="1:14">
      <c r="A54" s="26" t="s">
        <v>323</v>
      </c>
      <c r="B54" s="26" t="s">
        <v>18</v>
      </c>
      <c r="C54" s="26" t="s">
        <v>324</v>
      </c>
      <c r="D54" s="26" t="str">
        <f>VLOOKUP(C54,[1]sheet1!$E:$G,2,0)</f>
        <v>15627865698</v>
      </c>
      <c r="E54" s="26" t="s">
        <v>310</v>
      </c>
      <c r="F54" s="26" t="s">
        <v>51</v>
      </c>
      <c r="G54" s="26" t="s">
        <v>321</v>
      </c>
      <c r="H54" s="26" t="s">
        <v>325</v>
      </c>
      <c r="I54" s="37" t="s">
        <v>122</v>
      </c>
      <c r="J54" s="38">
        <v>64.8</v>
      </c>
      <c r="K54" s="38" t="s">
        <v>225</v>
      </c>
      <c r="L54" s="38" t="s">
        <v>225</v>
      </c>
      <c r="M54" s="39"/>
      <c r="N54" s="40" t="s">
        <v>244</v>
      </c>
    </row>
    <row r="55" s="18" customFormat="1" spans="1:14">
      <c r="A55" s="25" t="s">
        <v>326</v>
      </c>
      <c r="B55" s="25" t="s">
        <v>31</v>
      </c>
      <c r="C55" s="25" t="s">
        <v>327</v>
      </c>
      <c r="D55" s="25" t="str">
        <f>VLOOKUP(C55,[1]sheet1!$E:$G,2,0)</f>
        <v>13649310067</v>
      </c>
      <c r="E55" s="25" t="s">
        <v>310</v>
      </c>
      <c r="F55" s="25" t="s">
        <v>51</v>
      </c>
      <c r="G55" s="25" t="s">
        <v>321</v>
      </c>
      <c r="H55" s="25" t="s">
        <v>328</v>
      </c>
      <c r="I55" s="32" t="s">
        <v>122</v>
      </c>
      <c r="J55" s="33">
        <v>61.5</v>
      </c>
      <c r="K55" s="33">
        <v>88.4</v>
      </c>
      <c r="L55" s="33">
        <f t="shared" ref="L55:L65" si="3">J55*40%+K55*60%</f>
        <v>77.64</v>
      </c>
      <c r="M55" s="34">
        <v>1</v>
      </c>
      <c r="N55" s="35" t="s">
        <v>244</v>
      </c>
    </row>
    <row r="56" s="19" customFormat="1" spans="1:14">
      <c r="A56" s="26" t="s">
        <v>329</v>
      </c>
      <c r="B56" s="26" t="s">
        <v>18</v>
      </c>
      <c r="C56" s="26" t="s">
        <v>330</v>
      </c>
      <c r="D56" s="26" t="str">
        <f>VLOOKUP(C56,[1]sheet1!$E:$G,2,0)</f>
        <v>17098992052</v>
      </c>
      <c r="E56" s="26" t="s">
        <v>310</v>
      </c>
      <c r="F56" s="26" t="s">
        <v>51</v>
      </c>
      <c r="G56" s="26" t="s">
        <v>321</v>
      </c>
      <c r="H56" s="26" t="s">
        <v>331</v>
      </c>
      <c r="I56" s="37" t="s">
        <v>122</v>
      </c>
      <c r="J56" s="38">
        <v>61.48</v>
      </c>
      <c r="K56" s="38" t="s">
        <v>225</v>
      </c>
      <c r="L56" s="38" t="s">
        <v>225</v>
      </c>
      <c r="M56" s="39"/>
      <c r="N56" s="40" t="s">
        <v>244</v>
      </c>
    </row>
    <row r="57" s="18" customFormat="1" spans="1:14">
      <c r="A57" s="25" t="s">
        <v>332</v>
      </c>
      <c r="B57" s="25" t="s">
        <v>18</v>
      </c>
      <c r="C57" s="25" t="s">
        <v>333</v>
      </c>
      <c r="D57" s="25" t="str">
        <f>VLOOKUP(C57,[1]sheet1!$E:$G,2,0)</f>
        <v>13590635816</v>
      </c>
      <c r="E57" s="25" t="s">
        <v>310</v>
      </c>
      <c r="F57" s="25" t="s">
        <v>51</v>
      </c>
      <c r="G57" s="25" t="s">
        <v>321</v>
      </c>
      <c r="H57" s="25" t="s">
        <v>334</v>
      </c>
      <c r="I57" s="32" t="s">
        <v>122</v>
      </c>
      <c r="J57" s="33">
        <v>60.78</v>
      </c>
      <c r="K57" s="33">
        <v>85.5</v>
      </c>
      <c r="L57" s="33">
        <f t="shared" si="3"/>
        <v>75.612</v>
      </c>
      <c r="M57" s="34">
        <v>2</v>
      </c>
      <c r="N57" s="35" t="s">
        <v>244</v>
      </c>
    </row>
    <row r="58" s="18" customFormat="1" spans="1:14">
      <c r="A58" s="25" t="s">
        <v>335</v>
      </c>
      <c r="B58" s="25" t="s">
        <v>31</v>
      </c>
      <c r="C58" s="25" t="s">
        <v>336</v>
      </c>
      <c r="D58" s="25" t="str">
        <f>VLOOKUP(C58,[1]sheet1!$E:$G,2,0)</f>
        <v>18819281585</v>
      </c>
      <c r="E58" s="25" t="s">
        <v>337</v>
      </c>
      <c r="F58" s="25" t="s">
        <v>205</v>
      </c>
      <c r="G58" s="25" t="s">
        <v>338</v>
      </c>
      <c r="H58" s="25" t="s">
        <v>339</v>
      </c>
      <c r="I58" s="32" t="s">
        <v>122</v>
      </c>
      <c r="J58" s="33">
        <v>63.7</v>
      </c>
      <c r="K58" s="33">
        <v>84.4</v>
      </c>
      <c r="L58" s="33">
        <f t="shared" si="3"/>
        <v>76.12</v>
      </c>
      <c r="M58" s="34">
        <v>1</v>
      </c>
      <c r="N58" s="35" t="s">
        <v>340</v>
      </c>
    </row>
    <row r="59" s="19" customFormat="1" spans="1:14">
      <c r="A59" s="26" t="s">
        <v>341</v>
      </c>
      <c r="B59" s="26" t="s">
        <v>18</v>
      </c>
      <c r="C59" s="26" t="s">
        <v>342</v>
      </c>
      <c r="D59" s="26" t="str">
        <f>VLOOKUP(C59,[1]sheet1!$E:$G,2,0)</f>
        <v>15011790814</v>
      </c>
      <c r="E59" s="26" t="s">
        <v>343</v>
      </c>
      <c r="F59" s="26" t="s">
        <v>136</v>
      </c>
      <c r="G59" s="26" t="s">
        <v>344</v>
      </c>
      <c r="H59" s="26" t="s">
        <v>345</v>
      </c>
      <c r="I59" s="37" t="s">
        <v>122</v>
      </c>
      <c r="J59" s="38">
        <v>69.88</v>
      </c>
      <c r="K59" s="38">
        <v>50.6</v>
      </c>
      <c r="L59" s="38">
        <f t="shared" si="3"/>
        <v>58.312</v>
      </c>
      <c r="M59" s="39"/>
      <c r="N59" s="40" t="s">
        <v>346</v>
      </c>
    </row>
    <row r="60" s="18" customFormat="1" spans="1:14">
      <c r="A60" s="25" t="s">
        <v>347</v>
      </c>
      <c r="B60" s="25" t="s">
        <v>31</v>
      </c>
      <c r="C60" s="25" t="s">
        <v>348</v>
      </c>
      <c r="D60" s="25" t="str">
        <f>VLOOKUP(C60,[1]sheet1!$E:$G,2,0)</f>
        <v>13226678452</v>
      </c>
      <c r="E60" s="25" t="s">
        <v>343</v>
      </c>
      <c r="F60" s="25" t="s">
        <v>136</v>
      </c>
      <c r="G60" s="25" t="s">
        <v>344</v>
      </c>
      <c r="H60" s="25" t="s">
        <v>349</v>
      </c>
      <c r="I60" s="32" t="s">
        <v>122</v>
      </c>
      <c r="J60" s="33">
        <v>67</v>
      </c>
      <c r="K60" s="33">
        <v>69.4</v>
      </c>
      <c r="L60" s="33">
        <f t="shared" si="3"/>
        <v>68.44</v>
      </c>
      <c r="M60" s="34">
        <v>1</v>
      </c>
      <c r="N60" s="35" t="s">
        <v>346</v>
      </c>
    </row>
    <row r="61" s="19" customFormat="1" spans="1:14">
      <c r="A61" s="26" t="s">
        <v>350</v>
      </c>
      <c r="B61" s="26" t="s">
        <v>31</v>
      </c>
      <c r="C61" s="26" t="s">
        <v>351</v>
      </c>
      <c r="D61" s="26" t="str">
        <f>VLOOKUP(C61,[1]sheet1!$E:$G,2,0)</f>
        <v>15038397865</v>
      </c>
      <c r="E61" s="26" t="s">
        <v>343</v>
      </c>
      <c r="F61" s="26" t="s">
        <v>136</v>
      </c>
      <c r="G61" s="26" t="s">
        <v>344</v>
      </c>
      <c r="H61" s="26" t="s">
        <v>352</v>
      </c>
      <c r="I61" s="37" t="s">
        <v>122</v>
      </c>
      <c r="J61" s="38">
        <v>66.66</v>
      </c>
      <c r="K61" s="38">
        <v>40.2</v>
      </c>
      <c r="L61" s="38">
        <f t="shared" si="3"/>
        <v>50.784</v>
      </c>
      <c r="M61" s="39"/>
      <c r="N61" s="40" t="s">
        <v>346</v>
      </c>
    </row>
    <row r="62" s="19" customFormat="1" spans="1:14">
      <c r="A62" s="26" t="s">
        <v>353</v>
      </c>
      <c r="B62" s="26" t="s">
        <v>18</v>
      </c>
      <c r="C62" s="26" t="s">
        <v>354</v>
      </c>
      <c r="D62" s="26" t="str">
        <f>VLOOKUP(C62,[1]sheet1!$E:$G,2,0)</f>
        <v>13424121181</v>
      </c>
      <c r="E62" s="26" t="s">
        <v>343</v>
      </c>
      <c r="F62" s="26" t="s">
        <v>136</v>
      </c>
      <c r="G62" s="26" t="s">
        <v>344</v>
      </c>
      <c r="H62" s="26" t="s">
        <v>355</v>
      </c>
      <c r="I62" s="37" t="s">
        <v>122</v>
      </c>
      <c r="J62" s="38">
        <v>66.24</v>
      </c>
      <c r="K62" s="38">
        <v>47.5</v>
      </c>
      <c r="L62" s="38">
        <f t="shared" si="3"/>
        <v>54.996</v>
      </c>
      <c r="M62" s="39"/>
      <c r="N62" s="40" t="s">
        <v>346</v>
      </c>
    </row>
    <row r="63" s="19" customFormat="1" spans="1:14">
      <c r="A63" s="26" t="s">
        <v>356</v>
      </c>
      <c r="B63" s="26" t="s">
        <v>18</v>
      </c>
      <c r="C63" s="26" t="s">
        <v>357</v>
      </c>
      <c r="D63" s="26" t="str">
        <f>VLOOKUP(C63,[1]sheet1!$E:$G,2,0)</f>
        <v>13610012317</v>
      </c>
      <c r="E63" s="26" t="s">
        <v>343</v>
      </c>
      <c r="F63" s="26" t="s">
        <v>136</v>
      </c>
      <c r="G63" s="26" t="s">
        <v>344</v>
      </c>
      <c r="H63" s="26" t="s">
        <v>358</v>
      </c>
      <c r="I63" s="37" t="s">
        <v>122</v>
      </c>
      <c r="J63" s="38">
        <v>65.76</v>
      </c>
      <c r="K63" s="38">
        <v>49.2</v>
      </c>
      <c r="L63" s="38">
        <f t="shared" si="3"/>
        <v>55.824</v>
      </c>
      <c r="M63" s="39"/>
      <c r="N63" s="40" t="s">
        <v>346</v>
      </c>
    </row>
    <row r="64" s="19" customFormat="1" spans="1:14">
      <c r="A64" s="26" t="s">
        <v>359</v>
      </c>
      <c r="B64" s="26" t="s">
        <v>18</v>
      </c>
      <c r="C64" s="26" t="s">
        <v>360</v>
      </c>
      <c r="D64" s="26" t="str">
        <f>VLOOKUP(C64,[1]sheet1!$E:$G,2,0)</f>
        <v>13723116755</v>
      </c>
      <c r="E64" s="26" t="s">
        <v>343</v>
      </c>
      <c r="F64" s="26" t="s">
        <v>136</v>
      </c>
      <c r="G64" s="26" t="s">
        <v>344</v>
      </c>
      <c r="H64" s="26" t="s">
        <v>361</v>
      </c>
      <c r="I64" s="37" t="s">
        <v>122</v>
      </c>
      <c r="J64" s="38">
        <v>65.4</v>
      </c>
      <c r="K64" s="38">
        <v>31.6</v>
      </c>
      <c r="L64" s="38">
        <f t="shared" si="3"/>
        <v>45.12</v>
      </c>
      <c r="M64" s="39"/>
      <c r="N64" s="40" t="s">
        <v>346</v>
      </c>
    </row>
    <row r="65" s="19" customFormat="1" spans="1:14">
      <c r="A65" s="26" t="s">
        <v>362</v>
      </c>
      <c r="B65" s="26" t="s">
        <v>31</v>
      </c>
      <c r="C65" s="26" t="s">
        <v>363</v>
      </c>
      <c r="D65" s="26" t="str">
        <f>VLOOKUP(C65,[1]sheet1!$E:$G,2,0)</f>
        <v>15902083171</v>
      </c>
      <c r="E65" s="26" t="s">
        <v>343</v>
      </c>
      <c r="F65" s="26" t="s">
        <v>136</v>
      </c>
      <c r="G65" s="26" t="s">
        <v>344</v>
      </c>
      <c r="H65" s="26" t="s">
        <v>364</v>
      </c>
      <c r="I65" s="37" t="s">
        <v>122</v>
      </c>
      <c r="J65" s="38">
        <v>63.38</v>
      </c>
      <c r="K65" s="38">
        <v>32.2</v>
      </c>
      <c r="L65" s="38">
        <f t="shared" si="3"/>
        <v>44.672</v>
      </c>
      <c r="M65" s="39"/>
      <c r="N65" s="40" t="s">
        <v>346</v>
      </c>
    </row>
    <row r="66" s="19" customFormat="1" spans="1:14">
      <c r="A66" s="26" t="s">
        <v>365</v>
      </c>
      <c r="B66" s="26" t="s">
        <v>31</v>
      </c>
      <c r="C66" s="26" t="s">
        <v>366</v>
      </c>
      <c r="D66" s="26" t="str">
        <f>VLOOKUP(C66,[1]sheet1!$E:$G,2,0)</f>
        <v>18122476041</v>
      </c>
      <c r="E66" s="26" t="s">
        <v>343</v>
      </c>
      <c r="F66" s="26" t="s">
        <v>136</v>
      </c>
      <c r="G66" s="26" t="s">
        <v>344</v>
      </c>
      <c r="H66" s="26" t="s">
        <v>367</v>
      </c>
      <c r="I66" s="37" t="s">
        <v>122</v>
      </c>
      <c r="J66" s="38">
        <v>60.24</v>
      </c>
      <c r="K66" s="38" t="s">
        <v>225</v>
      </c>
      <c r="L66" s="38" t="s">
        <v>225</v>
      </c>
      <c r="M66" s="39"/>
      <c r="N66" s="40" t="s">
        <v>346</v>
      </c>
    </row>
    <row r="67" s="18" customFormat="1" spans="1:14">
      <c r="A67" s="25" t="s">
        <v>368</v>
      </c>
      <c r="B67" s="25" t="s">
        <v>18</v>
      </c>
      <c r="C67" s="25" t="s">
        <v>369</v>
      </c>
      <c r="D67" s="25" t="str">
        <f>VLOOKUP(C67,[1]sheet1!$E:$G,2,0)</f>
        <v>17809759764</v>
      </c>
      <c r="E67" s="25" t="s">
        <v>343</v>
      </c>
      <c r="F67" s="25" t="s">
        <v>174</v>
      </c>
      <c r="G67" s="25" t="s">
        <v>370</v>
      </c>
      <c r="H67" s="25" t="s">
        <v>371</v>
      </c>
      <c r="I67" s="32" t="s">
        <v>122</v>
      </c>
      <c r="J67" s="33">
        <v>72.6</v>
      </c>
      <c r="K67" s="33">
        <v>84.3</v>
      </c>
      <c r="L67" s="33">
        <f t="shared" ref="L67:L75" si="4">J67*40%+K67*60%</f>
        <v>79.62</v>
      </c>
      <c r="M67" s="34">
        <v>1</v>
      </c>
      <c r="N67" s="35" t="s">
        <v>372</v>
      </c>
    </row>
    <row r="68" s="19" customFormat="1" spans="1:14">
      <c r="A68" s="26" t="s">
        <v>373</v>
      </c>
      <c r="B68" s="26" t="s">
        <v>18</v>
      </c>
      <c r="C68" s="26" t="s">
        <v>374</v>
      </c>
      <c r="D68" s="26" t="str">
        <f>VLOOKUP(C68,[1]sheet1!$E:$G,2,0)</f>
        <v>13922272415</v>
      </c>
      <c r="E68" s="26" t="s">
        <v>343</v>
      </c>
      <c r="F68" s="26" t="s">
        <v>174</v>
      </c>
      <c r="G68" s="26" t="s">
        <v>370</v>
      </c>
      <c r="H68" s="26" t="s">
        <v>375</v>
      </c>
      <c r="I68" s="37" t="s">
        <v>122</v>
      </c>
      <c r="J68" s="38">
        <v>69.26</v>
      </c>
      <c r="K68" s="38">
        <v>56.1</v>
      </c>
      <c r="L68" s="38">
        <f t="shared" si="4"/>
        <v>61.364</v>
      </c>
      <c r="M68" s="39"/>
      <c r="N68" s="40" t="s">
        <v>372</v>
      </c>
    </row>
    <row r="69" s="18" customFormat="1" spans="1:14">
      <c r="A69" s="25" t="s">
        <v>376</v>
      </c>
      <c r="B69" s="25" t="s">
        <v>18</v>
      </c>
      <c r="C69" s="25" t="s">
        <v>377</v>
      </c>
      <c r="D69" s="25" t="str">
        <f>VLOOKUP(C69,[1]sheet1!$E:$G,2,0)</f>
        <v>18664541192</v>
      </c>
      <c r="E69" s="25" t="s">
        <v>343</v>
      </c>
      <c r="F69" s="25" t="s">
        <v>210</v>
      </c>
      <c r="G69" s="25" t="s">
        <v>378</v>
      </c>
      <c r="H69" s="25" t="s">
        <v>379</v>
      </c>
      <c r="I69" s="32" t="s">
        <v>122</v>
      </c>
      <c r="J69" s="33">
        <v>72.96</v>
      </c>
      <c r="K69" s="33">
        <v>68.9</v>
      </c>
      <c r="L69" s="33">
        <f t="shared" si="4"/>
        <v>70.524</v>
      </c>
      <c r="M69" s="34">
        <v>2</v>
      </c>
      <c r="N69" s="35" t="s">
        <v>372</v>
      </c>
    </row>
    <row r="70" s="18" customFormat="1" spans="1:14">
      <c r="A70" s="25" t="s">
        <v>380</v>
      </c>
      <c r="B70" s="25" t="s">
        <v>18</v>
      </c>
      <c r="C70" s="25" t="s">
        <v>381</v>
      </c>
      <c r="D70" s="25" t="str">
        <f>VLOOKUP(C70,[1]sheet1!$E:$G,2,0)</f>
        <v>13538703666</v>
      </c>
      <c r="E70" s="25" t="s">
        <v>343</v>
      </c>
      <c r="F70" s="25" t="s">
        <v>210</v>
      </c>
      <c r="G70" s="25" t="s">
        <v>378</v>
      </c>
      <c r="H70" s="25" t="s">
        <v>382</v>
      </c>
      <c r="I70" s="32" t="s">
        <v>122</v>
      </c>
      <c r="J70" s="33">
        <v>64.44</v>
      </c>
      <c r="K70" s="33">
        <v>75.3</v>
      </c>
      <c r="L70" s="33">
        <f t="shared" si="4"/>
        <v>70.956</v>
      </c>
      <c r="M70" s="34">
        <v>1</v>
      </c>
      <c r="N70" s="35" t="s">
        <v>372</v>
      </c>
    </row>
    <row r="71" s="18" customFormat="1" spans="1:14">
      <c r="A71" s="25" t="s">
        <v>383</v>
      </c>
      <c r="B71" s="25" t="s">
        <v>18</v>
      </c>
      <c r="C71" s="25" t="s">
        <v>384</v>
      </c>
      <c r="D71" s="25" t="str">
        <f>VLOOKUP(C71,[1]sheet1!$E:$G,2,0)</f>
        <v>15825159240</v>
      </c>
      <c r="E71" s="25" t="s">
        <v>343</v>
      </c>
      <c r="F71" s="25" t="s">
        <v>385</v>
      </c>
      <c r="G71" s="25" t="s">
        <v>386</v>
      </c>
      <c r="H71" s="25" t="s">
        <v>387</v>
      </c>
      <c r="I71" s="32" t="s">
        <v>122</v>
      </c>
      <c r="J71" s="33">
        <v>66.68</v>
      </c>
      <c r="K71" s="33">
        <v>72.4</v>
      </c>
      <c r="L71" s="33">
        <f t="shared" si="4"/>
        <v>70.112</v>
      </c>
      <c r="M71" s="34">
        <v>2</v>
      </c>
      <c r="N71" s="35" t="s">
        <v>372</v>
      </c>
    </row>
    <row r="72" s="18" customFormat="1" spans="1:14">
      <c r="A72" s="25" t="s">
        <v>388</v>
      </c>
      <c r="B72" s="25" t="s">
        <v>18</v>
      </c>
      <c r="C72" s="25" t="s">
        <v>389</v>
      </c>
      <c r="D72" s="25" t="str">
        <f>VLOOKUP(C72,[1]sheet1!$E:$G,2,0)</f>
        <v>15812383528</v>
      </c>
      <c r="E72" s="25" t="s">
        <v>343</v>
      </c>
      <c r="F72" s="25" t="s">
        <v>385</v>
      </c>
      <c r="G72" s="25" t="s">
        <v>386</v>
      </c>
      <c r="H72" s="25" t="s">
        <v>390</v>
      </c>
      <c r="I72" s="32" t="s">
        <v>122</v>
      </c>
      <c r="J72" s="33">
        <v>65.2</v>
      </c>
      <c r="K72" s="33">
        <v>79.3</v>
      </c>
      <c r="L72" s="33">
        <f t="shared" si="4"/>
        <v>73.66</v>
      </c>
      <c r="M72" s="34">
        <v>1</v>
      </c>
      <c r="N72" s="35" t="s">
        <v>372</v>
      </c>
    </row>
    <row r="73" s="18" customFormat="1" spans="1:14">
      <c r="A73" s="25" t="s">
        <v>391</v>
      </c>
      <c r="B73" s="25" t="s">
        <v>18</v>
      </c>
      <c r="C73" s="25" t="s">
        <v>392</v>
      </c>
      <c r="D73" s="25" t="str">
        <f>VLOOKUP(C73,[1]sheet1!$E:$G,2,0)</f>
        <v>18318324963</v>
      </c>
      <c r="E73" s="25" t="s">
        <v>343</v>
      </c>
      <c r="F73" s="25" t="s">
        <v>385</v>
      </c>
      <c r="G73" s="25" t="s">
        <v>386</v>
      </c>
      <c r="H73" s="25" t="s">
        <v>393</v>
      </c>
      <c r="I73" s="32" t="s">
        <v>122</v>
      </c>
      <c r="J73" s="33">
        <v>63.36</v>
      </c>
      <c r="K73" s="33">
        <v>65.9</v>
      </c>
      <c r="L73" s="33">
        <f t="shared" si="4"/>
        <v>64.884</v>
      </c>
      <c r="M73" s="34">
        <v>3</v>
      </c>
      <c r="N73" s="35" t="s">
        <v>372</v>
      </c>
    </row>
    <row r="74" s="19" customFormat="1" spans="1:14">
      <c r="A74" s="26" t="s">
        <v>394</v>
      </c>
      <c r="B74" s="26" t="s">
        <v>18</v>
      </c>
      <c r="C74" s="26" t="s">
        <v>395</v>
      </c>
      <c r="D74" s="26" t="str">
        <f>VLOOKUP(C74,[1]sheet1!$E:$G,2,0)</f>
        <v>19854738636</v>
      </c>
      <c r="E74" s="26" t="s">
        <v>343</v>
      </c>
      <c r="F74" s="26" t="s">
        <v>385</v>
      </c>
      <c r="G74" s="26" t="s">
        <v>386</v>
      </c>
      <c r="H74" s="26" t="s">
        <v>396</v>
      </c>
      <c r="I74" s="37" t="s">
        <v>122</v>
      </c>
      <c r="J74" s="38">
        <v>62.98</v>
      </c>
      <c r="K74" s="38">
        <v>63.6</v>
      </c>
      <c r="L74" s="38">
        <f t="shared" si="4"/>
        <v>63.352</v>
      </c>
      <c r="M74" s="39">
        <v>4</v>
      </c>
      <c r="N74" s="40" t="s">
        <v>372</v>
      </c>
    </row>
    <row r="75" s="19" customFormat="1" spans="1:14">
      <c r="A75" s="26" t="s">
        <v>397</v>
      </c>
      <c r="B75" s="26" t="s">
        <v>18</v>
      </c>
      <c r="C75" s="26" t="s">
        <v>398</v>
      </c>
      <c r="D75" s="26" t="str">
        <f>VLOOKUP(C75,[1]sheet1!$E:$G,2,0)</f>
        <v>13168869885</v>
      </c>
      <c r="E75" s="26" t="s">
        <v>343</v>
      </c>
      <c r="F75" s="26" t="s">
        <v>385</v>
      </c>
      <c r="G75" s="26" t="s">
        <v>386</v>
      </c>
      <c r="H75" s="26" t="s">
        <v>399</v>
      </c>
      <c r="I75" s="37" t="s">
        <v>122</v>
      </c>
      <c r="J75" s="38">
        <v>61.86</v>
      </c>
      <c r="K75" s="38">
        <v>60.2</v>
      </c>
      <c r="L75" s="38">
        <f t="shared" si="4"/>
        <v>60.864</v>
      </c>
      <c r="M75" s="39">
        <v>5</v>
      </c>
      <c r="N75" s="40" t="s">
        <v>372</v>
      </c>
    </row>
    <row r="76" s="19" customFormat="1" spans="1:14">
      <c r="A76" s="26" t="s">
        <v>400</v>
      </c>
      <c r="B76" s="26" t="s">
        <v>18</v>
      </c>
      <c r="C76" s="26" t="s">
        <v>401</v>
      </c>
      <c r="D76" s="26" t="str">
        <f>VLOOKUP(C76,[1]sheet1!$E:$G,2,0)</f>
        <v>18684520910</v>
      </c>
      <c r="E76" s="26" t="s">
        <v>402</v>
      </c>
      <c r="F76" s="26" t="s">
        <v>403</v>
      </c>
      <c r="G76" s="26" t="s">
        <v>404</v>
      </c>
      <c r="H76" s="26" t="s">
        <v>405</v>
      </c>
      <c r="I76" s="37" t="s">
        <v>122</v>
      </c>
      <c r="J76" s="38">
        <v>73.7</v>
      </c>
      <c r="K76" s="38" t="s">
        <v>225</v>
      </c>
      <c r="L76" s="38" t="s">
        <v>225</v>
      </c>
      <c r="M76" s="39"/>
      <c r="N76" s="40" t="s">
        <v>406</v>
      </c>
    </row>
    <row r="77" s="18" customFormat="1" spans="1:14">
      <c r="A77" s="25" t="s">
        <v>407</v>
      </c>
      <c r="B77" s="25" t="s">
        <v>18</v>
      </c>
      <c r="C77" s="25" t="s">
        <v>408</v>
      </c>
      <c r="D77" s="25" t="str">
        <f>VLOOKUP(C77,[1]sheet1!$E:$G,2,0)</f>
        <v>18153843197</v>
      </c>
      <c r="E77" s="25" t="s">
        <v>402</v>
      </c>
      <c r="F77" s="25" t="s">
        <v>205</v>
      </c>
      <c r="G77" s="25" t="s">
        <v>409</v>
      </c>
      <c r="H77" s="25" t="s">
        <v>410</v>
      </c>
      <c r="I77" s="32" t="s">
        <v>122</v>
      </c>
      <c r="J77" s="33">
        <v>74.06</v>
      </c>
      <c r="K77" s="33">
        <v>74.5</v>
      </c>
      <c r="L77" s="33">
        <f t="shared" ref="L77:L123" si="5">J77*40%+K77*60%</f>
        <v>74.324</v>
      </c>
      <c r="M77" s="34">
        <v>1</v>
      </c>
      <c r="N77" s="35" t="s">
        <v>406</v>
      </c>
    </row>
    <row r="78" s="18" customFormat="1" spans="1:14">
      <c r="A78" s="25" t="s">
        <v>411</v>
      </c>
      <c r="B78" s="25" t="s">
        <v>31</v>
      </c>
      <c r="C78" s="25" t="s">
        <v>412</v>
      </c>
      <c r="D78" s="25" t="str">
        <f>VLOOKUP(C78,[1]sheet1!$E:$G,2,0)</f>
        <v>18482102170</v>
      </c>
      <c r="E78" s="25" t="s">
        <v>413</v>
      </c>
      <c r="F78" s="25" t="s">
        <v>174</v>
      </c>
      <c r="G78" s="25" t="s">
        <v>414</v>
      </c>
      <c r="H78" s="25" t="s">
        <v>415</v>
      </c>
      <c r="I78" s="32" t="s">
        <v>122</v>
      </c>
      <c r="J78" s="33">
        <v>72.58</v>
      </c>
      <c r="K78" s="33">
        <v>77.5</v>
      </c>
      <c r="L78" s="33">
        <f t="shared" si="5"/>
        <v>75.532</v>
      </c>
      <c r="M78" s="34">
        <v>2</v>
      </c>
      <c r="N78" s="35" t="s">
        <v>406</v>
      </c>
    </row>
    <row r="79" s="18" customFormat="1" spans="1:14">
      <c r="A79" s="25" t="s">
        <v>416</v>
      </c>
      <c r="B79" s="25" t="s">
        <v>18</v>
      </c>
      <c r="C79" s="25" t="s">
        <v>417</v>
      </c>
      <c r="D79" s="25" t="str">
        <f>VLOOKUP(C79,[1]sheet1!$E:$G,2,0)</f>
        <v>15013023145</v>
      </c>
      <c r="E79" s="25" t="s">
        <v>413</v>
      </c>
      <c r="F79" s="25" t="s">
        <v>174</v>
      </c>
      <c r="G79" s="25" t="s">
        <v>414</v>
      </c>
      <c r="H79" s="25" t="s">
        <v>418</v>
      </c>
      <c r="I79" s="32" t="s">
        <v>122</v>
      </c>
      <c r="J79" s="33">
        <v>71.86</v>
      </c>
      <c r="K79" s="33">
        <v>81.4</v>
      </c>
      <c r="L79" s="33">
        <f t="shared" si="5"/>
        <v>77.584</v>
      </c>
      <c r="M79" s="34">
        <v>1</v>
      </c>
      <c r="N79" s="35" t="s">
        <v>406</v>
      </c>
    </row>
    <row r="80" s="18" customFormat="1" spans="1:14">
      <c r="A80" s="25" t="s">
        <v>419</v>
      </c>
      <c r="B80" s="25" t="s">
        <v>31</v>
      </c>
      <c r="C80" s="25" t="s">
        <v>420</v>
      </c>
      <c r="D80" s="25" t="str">
        <f>VLOOKUP(C80,[1]sheet1!$E:$G,2,0)</f>
        <v>13662357843</v>
      </c>
      <c r="E80" s="25" t="s">
        <v>413</v>
      </c>
      <c r="F80" s="25" t="s">
        <v>174</v>
      </c>
      <c r="G80" s="25" t="s">
        <v>414</v>
      </c>
      <c r="H80" s="25" t="s">
        <v>421</v>
      </c>
      <c r="I80" s="32" t="s">
        <v>122</v>
      </c>
      <c r="J80" s="33">
        <v>69.26</v>
      </c>
      <c r="K80" s="33">
        <v>70.2</v>
      </c>
      <c r="L80" s="33">
        <f t="shared" si="5"/>
        <v>69.824</v>
      </c>
      <c r="M80" s="34">
        <v>3</v>
      </c>
      <c r="N80" s="35" t="s">
        <v>406</v>
      </c>
    </row>
    <row r="81" s="19" customFormat="1" spans="1:14">
      <c r="A81" s="26" t="s">
        <v>422</v>
      </c>
      <c r="B81" s="26" t="s">
        <v>18</v>
      </c>
      <c r="C81" s="26" t="s">
        <v>423</v>
      </c>
      <c r="D81" s="26" t="str">
        <f>VLOOKUP(C81,[1]sheet1!$E:$G,2,0)</f>
        <v>15798012963</v>
      </c>
      <c r="E81" s="26" t="s">
        <v>413</v>
      </c>
      <c r="F81" s="26" t="s">
        <v>174</v>
      </c>
      <c r="G81" s="26" t="s">
        <v>414</v>
      </c>
      <c r="H81" s="26" t="s">
        <v>424</v>
      </c>
      <c r="I81" s="37" t="s">
        <v>122</v>
      </c>
      <c r="J81" s="38">
        <v>65.18</v>
      </c>
      <c r="K81" s="38">
        <v>64</v>
      </c>
      <c r="L81" s="38">
        <f t="shared" si="5"/>
        <v>64.472</v>
      </c>
      <c r="M81" s="39">
        <v>4</v>
      </c>
      <c r="N81" s="40" t="s">
        <v>406</v>
      </c>
    </row>
    <row r="82" s="19" customFormat="1" spans="1:14">
      <c r="A82" s="26" t="s">
        <v>425</v>
      </c>
      <c r="B82" s="26" t="s">
        <v>31</v>
      </c>
      <c r="C82" s="26" t="s">
        <v>426</v>
      </c>
      <c r="D82" s="26" t="str">
        <f>VLOOKUP(C82,[1]sheet1!$E:$G,2,0)</f>
        <v>15087150461</v>
      </c>
      <c r="E82" s="26" t="s">
        <v>413</v>
      </c>
      <c r="F82" s="26" t="s">
        <v>427</v>
      </c>
      <c r="G82" s="26" t="s">
        <v>428</v>
      </c>
      <c r="H82" s="26" t="s">
        <v>429</v>
      </c>
      <c r="I82" s="37" t="s">
        <v>122</v>
      </c>
      <c r="J82" s="38">
        <v>66.02</v>
      </c>
      <c r="K82" s="38">
        <v>69.1</v>
      </c>
      <c r="L82" s="38">
        <f t="shared" si="5"/>
        <v>67.868</v>
      </c>
      <c r="M82" s="39">
        <v>5</v>
      </c>
      <c r="N82" s="40" t="s">
        <v>406</v>
      </c>
    </row>
    <row r="83" s="18" customFormat="1" spans="1:14">
      <c r="A83" s="25" t="s">
        <v>430</v>
      </c>
      <c r="B83" s="25" t="s">
        <v>31</v>
      </c>
      <c r="C83" s="25" t="s">
        <v>431</v>
      </c>
      <c r="D83" s="25" t="str">
        <f>VLOOKUP(C83,[1]sheet1!$E:$G,2,0)</f>
        <v>13580037146</v>
      </c>
      <c r="E83" s="25" t="s">
        <v>413</v>
      </c>
      <c r="F83" s="25" t="s">
        <v>427</v>
      </c>
      <c r="G83" s="25" t="s">
        <v>428</v>
      </c>
      <c r="H83" s="25" t="s">
        <v>432</v>
      </c>
      <c r="I83" s="32" t="s">
        <v>122</v>
      </c>
      <c r="J83" s="33">
        <v>66.02</v>
      </c>
      <c r="K83" s="33">
        <v>79.7</v>
      </c>
      <c r="L83" s="33">
        <f t="shared" si="5"/>
        <v>74.228</v>
      </c>
      <c r="M83" s="34">
        <v>1</v>
      </c>
      <c r="N83" s="35" t="s">
        <v>406</v>
      </c>
    </row>
    <row r="84" s="19" customFormat="1" spans="1:14">
      <c r="A84" s="26" t="s">
        <v>433</v>
      </c>
      <c r="B84" s="26" t="s">
        <v>31</v>
      </c>
      <c r="C84" s="26" t="s">
        <v>434</v>
      </c>
      <c r="D84" s="26" t="str">
        <f>VLOOKUP(C84,[1]sheet1!$E:$G,2,0)</f>
        <v>15600790861</v>
      </c>
      <c r="E84" s="26" t="s">
        <v>413</v>
      </c>
      <c r="F84" s="26" t="s">
        <v>427</v>
      </c>
      <c r="G84" s="26" t="s">
        <v>428</v>
      </c>
      <c r="H84" s="26" t="s">
        <v>435</v>
      </c>
      <c r="I84" s="37" t="s">
        <v>122</v>
      </c>
      <c r="J84" s="38">
        <v>64.52</v>
      </c>
      <c r="K84" s="38">
        <v>71.8</v>
      </c>
      <c r="L84" s="38">
        <f t="shared" si="5"/>
        <v>68.888</v>
      </c>
      <c r="M84" s="39">
        <v>4</v>
      </c>
      <c r="N84" s="40" t="s">
        <v>406</v>
      </c>
    </row>
    <row r="85" s="18" customFormat="1" spans="1:14">
      <c r="A85" s="25" t="s">
        <v>436</v>
      </c>
      <c r="B85" s="25" t="s">
        <v>18</v>
      </c>
      <c r="C85" s="25" t="s">
        <v>437</v>
      </c>
      <c r="D85" s="25" t="str">
        <f>VLOOKUP(C85,[1]sheet1!$E:$G,2,0)</f>
        <v>19860077348</v>
      </c>
      <c r="E85" s="25" t="s">
        <v>413</v>
      </c>
      <c r="F85" s="25" t="s">
        <v>427</v>
      </c>
      <c r="G85" s="25" t="s">
        <v>428</v>
      </c>
      <c r="H85" s="25" t="s">
        <v>438</v>
      </c>
      <c r="I85" s="32" t="s">
        <v>122</v>
      </c>
      <c r="J85" s="33">
        <v>61.4</v>
      </c>
      <c r="K85" s="33">
        <v>75.9</v>
      </c>
      <c r="L85" s="33">
        <f t="shared" si="5"/>
        <v>70.1</v>
      </c>
      <c r="M85" s="34">
        <v>2</v>
      </c>
      <c r="N85" s="35" t="s">
        <v>406</v>
      </c>
    </row>
    <row r="86" s="18" customFormat="1" spans="1:14">
      <c r="A86" s="25" t="s">
        <v>439</v>
      </c>
      <c r="B86" s="25" t="s">
        <v>18</v>
      </c>
      <c r="C86" s="25" t="s">
        <v>440</v>
      </c>
      <c r="D86" s="25" t="str">
        <f>VLOOKUP(C86,[1]sheet1!$E:$G,2,0)</f>
        <v>15811103813</v>
      </c>
      <c r="E86" s="25" t="s">
        <v>413</v>
      </c>
      <c r="F86" s="25" t="s">
        <v>427</v>
      </c>
      <c r="G86" s="25" t="s">
        <v>428</v>
      </c>
      <c r="H86" s="25" t="s">
        <v>441</v>
      </c>
      <c r="I86" s="32" t="s">
        <v>122</v>
      </c>
      <c r="J86" s="33">
        <v>60.06</v>
      </c>
      <c r="K86" s="33">
        <v>72.3</v>
      </c>
      <c r="L86" s="33">
        <f t="shared" si="5"/>
        <v>67.404</v>
      </c>
      <c r="M86" s="34">
        <v>3</v>
      </c>
      <c r="N86" s="35" t="s">
        <v>406</v>
      </c>
    </row>
    <row r="87" s="18" customFormat="1" spans="1:14">
      <c r="A87" s="25" t="s">
        <v>442</v>
      </c>
      <c r="B87" s="25" t="s">
        <v>31</v>
      </c>
      <c r="C87" s="25" t="s">
        <v>443</v>
      </c>
      <c r="D87" s="25" t="str">
        <f>VLOOKUP(C87,[1]sheet1!$E:$G,2,0)</f>
        <v>18023503308</v>
      </c>
      <c r="E87" s="25" t="s">
        <v>413</v>
      </c>
      <c r="F87" s="25" t="s">
        <v>444</v>
      </c>
      <c r="G87" s="25" t="s">
        <v>445</v>
      </c>
      <c r="H87" s="25" t="s">
        <v>446</v>
      </c>
      <c r="I87" s="32" t="s">
        <v>122</v>
      </c>
      <c r="J87" s="33">
        <v>63.76</v>
      </c>
      <c r="K87" s="33">
        <v>78.5</v>
      </c>
      <c r="L87" s="33">
        <f t="shared" si="5"/>
        <v>72.604</v>
      </c>
      <c r="M87" s="34">
        <v>1</v>
      </c>
      <c r="N87" s="35" t="s">
        <v>198</v>
      </c>
    </row>
    <row r="88" s="19" customFormat="1" spans="1:14">
      <c r="A88" s="26" t="s">
        <v>447</v>
      </c>
      <c r="B88" s="26" t="s">
        <v>18</v>
      </c>
      <c r="C88" s="26" t="s">
        <v>448</v>
      </c>
      <c r="D88" s="26" t="str">
        <f>VLOOKUP(C88,[1]sheet1!$E:$G,2,0)</f>
        <v>19854572968</v>
      </c>
      <c r="E88" s="26" t="s">
        <v>413</v>
      </c>
      <c r="F88" s="26" t="s">
        <v>444</v>
      </c>
      <c r="G88" s="26" t="s">
        <v>445</v>
      </c>
      <c r="H88" s="26" t="s">
        <v>449</v>
      </c>
      <c r="I88" s="37" t="s">
        <v>122</v>
      </c>
      <c r="J88" s="38">
        <v>61</v>
      </c>
      <c r="K88" s="38">
        <v>63.2</v>
      </c>
      <c r="L88" s="38">
        <f t="shared" si="5"/>
        <v>62.32</v>
      </c>
      <c r="M88" s="39">
        <v>3</v>
      </c>
      <c r="N88" s="40" t="s">
        <v>198</v>
      </c>
    </row>
    <row r="89" s="18" customFormat="1" spans="1:14">
      <c r="A89" s="25" t="s">
        <v>450</v>
      </c>
      <c r="B89" s="25" t="s">
        <v>18</v>
      </c>
      <c r="C89" s="25" t="s">
        <v>451</v>
      </c>
      <c r="D89" s="25" t="str">
        <f>VLOOKUP(C89,[1]sheet1!$E:$G,2,0)</f>
        <v>19120517125</v>
      </c>
      <c r="E89" s="25" t="s">
        <v>413</v>
      </c>
      <c r="F89" s="25" t="s">
        <v>444</v>
      </c>
      <c r="G89" s="25" t="s">
        <v>445</v>
      </c>
      <c r="H89" s="25" t="s">
        <v>452</v>
      </c>
      <c r="I89" s="32" t="s">
        <v>122</v>
      </c>
      <c r="J89" s="33">
        <v>60.94</v>
      </c>
      <c r="K89" s="33">
        <v>76.4</v>
      </c>
      <c r="L89" s="33">
        <f t="shared" si="5"/>
        <v>70.216</v>
      </c>
      <c r="M89" s="34">
        <v>2</v>
      </c>
      <c r="N89" s="35" t="s">
        <v>198</v>
      </c>
    </row>
    <row r="90" s="19" customFormat="1" spans="1:14">
      <c r="A90" s="25" t="s">
        <v>453</v>
      </c>
      <c r="B90" s="25" t="s">
        <v>31</v>
      </c>
      <c r="C90" s="25" t="s">
        <v>454</v>
      </c>
      <c r="D90" s="25" t="str">
        <f>VLOOKUP(C90,[1]sheet1!$E:$G,2,0)</f>
        <v>18211249611</v>
      </c>
      <c r="E90" s="25" t="s">
        <v>413</v>
      </c>
      <c r="F90" s="25" t="s">
        <v>136</v>
      </c>
      <c r="G90" s="25" t="s">
        <v>455</v>
      </c>
      <c r="H90" s="25" t="s">
        <v>456</v>
      </c>
      <c r="I90" s="32" t="s">
        <v>122</v>
      </c>
      <c r="J90" s="33">
        <v>69.76</v>
      </c>
      <c r="K90" s="33">
        <v>86.8</v>
      </c>
      <c r="L90" s="33">
        <f t="shared" si="5"/>
        <v>79.984</v>
      </c>
      <c r="M90" s="34">
        <v>1</v>
      </c>
      <c r="N90" s="35" t="s">
        <v>279</v>
      </c>
    </row>
    <row r="91" s="19" customFormat="1" spans="1:14">
      <c r="A91" s="25" t="s">
        <v>457</v>
      </c>
      <c r="B91" s="25" t="s">
        <v>18</v>
      </c>
      <c r="C91" s="25" t="s">
        <v>458</v>
      </c>
      <c r="D91" s="25" t="str">
        <f>VLOOKUP(C91,[1]sheet1!$E:$G,2,0)</f>
        <v>13806891086</v>
      </c>
      <c r="E91" s="25" t="s">
        <v>413</v>
      </c>
      <c r="F91" s="25" t="s">
        <v>136</v>
      </c>
      <c r="G91" s="25" t="s">
        <v>455</v>
      </c>
      <c r="H91" s="25" t="s">
        <v>459</v>
      </c>
      <c r="I91" s="32" t="s">
        <v>122</v>
      </c>
      <c r="J91" s="33">
        <v>65.52</v>
      </c>
      <c r="K91" s="33">
        <v>89.6</v>
      </c>
      <c r="L91" s="33">
        <f t="shared" si="5"/>
        <v>79.968</v>
      </c>
      <c r="M91" s="34">
        <v>2</v>
      </c>
      <c r="N91" s="35" t="s">
        <v>279</v>
      </c>
    </row>
    <row r="92" s="19" customFormat="1" spans="1:14">
      <c r="A92" s="25" t="s">
        <v>460</v>
      </c>
      <c r="B92" s="25" t="s">
        <v>18</v>
      </c>
      <c r="C92" s="25" t="s">
        <v>461</v>
      </c>
      <c r="D92" s="25" t="str">
        <f>VLOOKUP(C92,[1]sheet1!$E:$G,2,0)</f>
        <v>18001563716</v>
      </c>
      <c r="E92" s="25" t="s">
        <v>413</v>
      </c>
      <c r="F92" s="25" t="s">
        <v>136</v>
      </c>
      <c r="G92" s="25" t="s">
        <v>455</v>
      </c>
      <c r="H92" s="25" t="s">
        <v>462</v>
      </c>
      <c r="I92" s="32" t="s">
        <v>122</v>
      </c>
      <c r="J92" s="33">
        <v>72.68</v>
      </c>
      <c r="K92" s="33">
        <v>82.6</v>
      </c>
      <c r="L92" s="33">
        <f t="shared" si="5"/>
        <v>78.632</v>
      </c>
      <c r="M92" s="34">
        <v>3</v>
      </c>
      <c r="N92" s="35" t="s">
        <v>279</v>
      </c>
    </row>
    <row r="93" s="19" customFormat="1" spans="1:14">
      <c r="A93" s="25" t="s">
        <v>463</v>
      </c>
      <c r="B93" s="25" t="s">
        <v>18</v>
      </c>
      <c r="C93" s="25" t="s">
        <v>464</v>
      </c>
      <c r="D93" s="25" t="str">
        <f>VLOOKUP(C93,[1]sheet1!$E:$G,2,0)</f>
        <v>13266288289</v>
      </c>
      <c r="E93" s="25" t="s">
        <v>413</v>
      </c>
      <c r="F93" s="25" t="s">
        <v>136</v>
      </c>
      <c r="G93" s="25" t="s">
        <v>455</v>
      </c>
      <c r="H93" s="25" t="s">
        <v>465</v>
      </c>
      <c r="I93" s="32" t="s">
        <v>122</v>
      </c>
      <c r="J93" s="33">
        <v>67.28</v>
      </c>
      <c r="K93" s="33">
        <v>85.7</v>
      </c>
      <c r="L93" s="33">
        <f t="shared" si="5"/>
        <v>78.332</v>
      </c>
      <c r="M93" s="34">
        <v>4</v>
      </c>
      <c r="N93" s="35" t="s">
        <v>279</v>
      </c>
    </row>
    <row r="94" s="19" customFormat="1" spans="1:14">
      <c r="A94" s="25" t="s">
        <v>466</v>
      </c>
      <c r="B94" s="25" t="s">
        <v>31</v>
      </c>
      <c r="C94" s="25" t="s">
        <v>467</v>
      </c>
      <c r="D94" s="25" t="str">
        <f>VLOOKUP(C94,[1]sheet1!$E:$G,2,0)</f>
        <v>15626468884</v>
      </c>
      <c r="E94" s="25" t="s">
        <v>413</v>
      </c>
      <c r="F94" s="25" t="s">
        <v>136</v>
      </c>
      <c r="G94" s="25" t="s">
        <v>455</v>
      </c>
      <c r="H94" s="25" t="s">
        <v>468</v>
      </c>
      <c r="I94" s="32" t="s">
        <v>122</v>
      </c>
      <c r="J94" s="33">
        <v>64.3</v>
      </c>
      <c r="K94" s="33">
        <v>87.6</v>
      </c>
      <c r="L94" s="33">
        <f t="shared" si="5"/>
        <v>78.28</v>
      </c>
      <c r="M94" s="34">
        <v>5</v>
      </c>
      <c r="N94" s="35" t="s">
        <v>279</v>
      </c>
    </row>
    <row r="95" s="19" customFormat="1" spans="1:14">
      <c r="A95" s="25" t="s">
        <v>469</v>
      </c>
      <c r="B95" s="25" t="s">
        <v>18</v>
      </c>
      <c r="C95" s="25" t="s">
        <v>470</v>
      </c>
      <c r="D95" s="25" t="str">
        <f>VLOOKUP(C95,[1]sheet1!$E:$G,2,0)</f>
        <v>18609627550</v>
      </c>
      <c r="E95" s="25" t="s">
        <v>413</v>
      </c>
      <c r="F95" s="25" t="s">
        <v>136</v>
      </c>
      <c r="G95" s="25" t="s">
        <v>455</v>
      </c>
      <c r="H95" s="25" t="s">
        <v>471</v>
      </c>
      <c r="I95" s="32" t="s">
        <v>122</v>
      </c>
      <c r="J95" s="33">
        <v>67.28</v>
      </c>
      <c r="K95" s="33">
        <v>81.4</v>
      </c>
      <c r="L95" s="33">
        <f t="shared" si="5"/>
        <v>75.752</v>
      </c>
      <c r="M95" s="34">
        <v>6</v>
      </c>
      <c r="N95" s="35" t="s">
        <v>279</v>
      </c>
    </row>
    <row r="96" s="19" customFormat="1" spans="1:14">
      <c r="A96" s="25" t="s">
        <v>472</v>
      </c>
      <c r="B96" s="25" t="s">
        <v>31</v>
      </c>
      <c r="C96" s="25" t="s">
        <v>473</v>
      </c>
      <c r="D96" s="25" t="str">
        <f>VLOOKUP(C96,[1]sheet1!$E:$G,2,0)</f>
        <v>15622145031</v>
      </c>
      <c r="E96" s="25" t="s">
        <v>413</v>
      </c>
      <c r="F96" s="25" t="s">
        <v>136</v>
      </c>
      <c r="G96" s="25" t="s">
        <v>455</v>
      </c>
      <c r="H96" s="25" t="s">
        <v>474</v>
      </c>
      <c r="I96" s="32" t="s">
        <v>122</v>
      </c>
      <c r="J96" s="33">
        <v>61.5</v>
      </c>
      <c r="K96" s="33">
        <v>81.1</v>
      </c>
      <c r="L96" s="33">
        <f t="shared" si="5"/>
        <v>73.26</v>
      </c>
      <c r="M96" s="34">
        <v>7</v>
      </c>
      <c r="N96" s="35" t="s">
        <v>340</v>
      </c>
    </row>
    <row r="97" s="19" customFormat="1" spans="1:14">
      <c r="A97" s="25" t="s">
        <v>475</v>
      </c>
      <c r="B97" s="25" t="s">
        <v>18</v>
      </c>
      <c r="C97" s="25" t="s">
        <v>476</v>
      </c>
      <c r="D97" s="25" t="str">
        <f>VLOOKUP(C97,[1]sheet1!$E:$G,2,0)</f>
        <v>13434101027</v>
      </c>
      <c r="E97" s="25" t="s">
        <v>413</v>
      </c>
      <c r="F97" s="25" t="s">
        <v>136</v>
      </c>
      <c r="G97" s="25" t="s">
        <v>455</v>
      </c>
      <c r="H97" s="25" t="s">
        <v>477</v>
      </c>
      <c r="I97" s="32" t="s">
        <v>122</v>
      </c>
      <c r="J97" s="33">
        <v>60.28</v>
      </c>
      <c r="K97" s="33">
        <v>81.2</v>
      </c>
      <c r="L97" s="33">
        <f t="shared" si="5"/>
        <v>72.832</v>
      </c>
      <c r="M97" s="34">
        <v>8</v>
      </c>
      <c r="N97" s="35" t="s">
        <v>340</v>
      </c>
    </row>
    <row r="98" s="19" customFormat="1" spans="1:14">
      <c r="A98" s="25" t="s">
        <v>478</v>
      </c>
      <c r="B98" s="25" t="s">
        <v>18</v>
      </c>
      <c r="C98" s="25" t="s">
        <v>479</v>
      </c>
      <c r="D98" s="25" t="str">
        <f>VLOOKUP(C98,[1]sheet1!$E:$G,2,0)</f>
        <v>18975746987</v>
      </c>
      <c r="E98" s="25" t="s">
        <v>413</v>
      </c>
      <c r="F98" s="25" t="s">
        <v>136</v>
      </c>
      <c r="G98" s="25" t="s">
        <v>455</v>
      </c>
      <c r="H98" s="25" t="s">
        <v>480</v>
      </c>
      <c r="I98" s="32" t="s">
        <v>122</v>
      </c>
      <c r="J98" s="33">
        <v>69.64</v>
      </c>
      <c r="K98" s="33">
        <v>72.5</v>
      </c>
      <c r="L98" s="33">
        <f t="shared" si="5"/>
        <v>71.356</v>
      </c>
      <c r="M98" s="34">
        <v>9</v>
      </c>
      <c r="N98" s="35" t="s">
        <v>279</v>
      </c>
    </row>
    <row r="99" s="19" customFormat="1" spans="1:14">
      <c r="A99" s="25" t="s">
        <v>481</v>
      </c>
      <c r="B99" s="25" t="s">
        <v>31</v>
      </c>
      <c r="C99" s="25" t="s">
        <v>482</v>
      </c>
      <c r="D99" s="25" t="str">
        <f>VLOOKUP(C99,[1]sheet1!$E:$G,2,0)</f>
        <v>18825380701</v>
      </c>
      <c r="E99" s="25" t="s">
        <v>413</v>
      </c>
      <c r="F99" s="25" t="s">
        <v>136</v>
      </c>
      <c r="G99" s="25" t="s">
        <v>455</v>
      </c>
      <c r="H99" s="25" t="s">
        <v>483</v>
      </c>
      <c r="I99" s="32" t="s">
        <v>122</v>
      </c>
      <c r="J99" s="33">
        <v>60.08</v>
      </c>
      <c r="K99" s="33">
        <v>77.5</v>
      </c>
      <c r="L99" s="33">
        <f t="shared" si="5"/>
        <v>70.532</v>
      </c>
      <c r="M99" s="34">
        <v>10</v>
      </c>
      <c r="N99" s="35" t="s">
        <v>340</v>
      </c>
    </row>
    <row r="100" s="19" customFormat="1" spans="1:14">
      <c r="A100" s="25" t="s">
        <v>484</v>
      </c>
      <c r="B100" s="25" t="s">
        <v>18</v>
      </c>
      <c r="C100" s="25" t="s">
        <v>485</v>
      </c>
      <c r="D100" s="25" t="str">
        <f>VLOOKUP(C100,[1]sheet1!$E:$G,2,0)</f>
        <v>18245498469</v>
      </c>
      <c r="E100" s="25" t="s">
        <v>413</v>
      </c>
      <c r="F100" s="25" t="s">
        <v>136</v>
      </c>
      <c r="G100" s="25" t="s">
        <v>455</v>
      </c>
      <c r="H100" s="25" t="s">
        <v>486</v>
      </c>
      <c r="I100" s="32" t="s">
        <v>122</v>
      </c>
      <c r="J100" s="33">
        <v>63.72</v>
      </c>
      <c r="K100" s="33">
        <v>74.5</v>
      </c>
      <c r="L100" s="33">
        <f t="shared" si="5"/>
        <v>70.188</v>
      </c>
      <c r="M100" s="34">
        <v>11</v>
      </c>
      <c r="N100" s="35" t="s">
        <v>279</v>
      </c>
    </row>
    <row r="101" s="19" customFormat="1" spans="1:14">
      <c r="A101" s="25" t="s">
        <v>487</v>
      </c>
      <c r="B101" s="25" t="s">
        <v>18</v>
      </c>
      <c r="C101" s="25" t="s">
        <v>488</v>
      </c>
      <c r="D101" s="25" t="str">
        <f>VLOOKUP(C101,[1]sheet1!$E:$G,2,0)</f>
        <v>15625835296</v>
      </c>
      <c r="E101" s="25" t="s">
        <v>413</v>
      </c>
      <c r="F101" s="25" t="s">
        <v>136</v>
      </c>
      <c r="G101" s="25" t="s">
        <v>455</v>
      </c>
      <c r="H101" s="25" t="s">
        <v>489</v>
      </c>
      <c r="I101" s="32" t="s">
        <v>122</v>
      </c>
      <c r="J101" s="33">
        <v>62.58</v>
      </c>
      <c r="K101" s="33">
        <v>74.2</v>
      </c>
      <c r="L101" s="33">
        <f t="shared" si="5"/>
        <v>69.552</v>
      </c>
      <c r="M101" s="34">
        <v>12</v>
      </c>
      <c r="N101" s="35" t="s">
        <v>340</v>
      </c>
    </row>
    <row r="102" s="18" customFormat="1" spans="1:14">
      <c r="A102" s="26" t="s">
        <v>490</v>
      </c>
      <c r="B102" s="26" t="s">
        <v>31</v>
      </c>
      <c r="C102" s="26" t="s">
        <v>491</v>
      </c>
      <c r="D102" s="26" t="str">
        <f>VLOOKUP(C102,[1]sheet1!$E:$G,2,0)</f>
        <v>18770636850</v>
      </c>
      <c r="E102" s="26" t="s">
        <v>413</v>
      </c>
      <c r="F102" s="26" t="s">
        <v>136</v>
      </c>
      <c r="G102" s="26" t="s">
        <v>455</v>
      </c>
      <c r="H102" s="26" t="s">
        <v>492</v>
      </c>
      <c r="I102" s="37" t="s">
        <v>122</v>
      </c>
      <c r="J102" s="38">
        <v>64</v>
      </c>
      <c r="K102" s="38">
        <v>72.7</v>
      </c>
      <c r="L102" s="38">
        <f t="shared" si="5"/>
        <v>69.22</v>
      </c>
      <c r="M102" s="39">
        <v>13</v>
      </c>
      <c r="N102" s="40" t="s">
        <v>279</v>
      </c>
    </row>
    <row r="103" s="18" customFormat="1" spans="1:14">
      <c r="A103" s="26" t="s">
        <v>493</v>
      </c>
      <c r="B103" s="26" t="s">
        <v>18</v>
      </c>
      <c r="C103" s="26" t="s">
        <v>494</v>
      </c>
      <c r="D103" s="26" t="str">
        <f>VLOOKUP(C103,[1]sheet1!$E:$G,2,0)</f>
        <v>18529212991</v>
      </c>
      <c r="E103" s="26" t="s">
        <v>413</v>
      </c>
      <c r="F103" s="26" t="s">
        <v>136</v>
      </c>
      <c r="G103" s="26" t="s">
        <v>455</v>
      </c>
      <c r="H103" s="26" t="s">
        <v>495</v>
      </c>
      <c r="I103" s="37" t="s">
        <v>122</v>
      </c>
      <c r="J103" s="38">
        <v>62.6</v>
      </c>
      <c r="K103" s="38">
        <v>70.5</v>
      </c>
      <c r="L103" s="38">
        <f t="shared" si="5"/>
        <v>67.34</v>
      </c>
      <c r="M103" s="39">
        <v>14</v>
      </c>
      <c r="N103" s="40" t="s">
        <v>340</v>
      </c>
    </row>
    <row r="104" s="18" customFormat="1" spans="1:14">
      <c r="A104" s="26" t="s">
        <v>496</v>
      </c>
      <c r="B104" s="26" t="s">
        <v>18</v>
      </c>
      <c r="C104" s="26" t="s">
        <v>497</v>
      </c>
      <c r="D104" s="26" t="str">
        <f>VLOOKUP(C104,[1]sheet1!$E:$G,2,0)</f>
        <v>17630262959</v>
      </c>
      <c r="E104" s="26" t="s">
        <v>413</v>
      </c>
      <c r="F104" s="26" t="s">
        <v>136</v>
      </c>
      <c r="G104" s="26" t="s">
        <v>455</v>
      </c>
      <c r="H104" s="26" t="s">
        <v>498</v>
      </c>
      <c r="I104" s="37" t="s">
        <v>122</v>
      </c>
      <c r="J104" s="38">
        <v>60.18</v>
      </c>
      <c r="K104" s="38">
        <v>71.8</v>
      </c>
      <c r="L104" s="38">
        <f t="shared" si="5"/>
        <v>67.152</v>
      </c>
      <c r="M104" s="39">
        <v>15</v>
      </c>
      <c r="N104" s="40" t="s">
        <v>340</v>
      </c>
    </row>
    <row r="105" s="18" customFormat="1" spans="1:14">
      <c r="A105" s="26" t="s">
        <v>499</v>
      </c>
      <c r="B105" s="26" t="s">
        <v>18</v>
      </c>
      <c r="C105" s="26" t="s">
        <v>500</v>
      </c>
      <c r="D105" s="26" t="str">
        <f>VLOOKUP(C105,[1]sheet1!$E:$G,2,0)</f>
        <v>19956576393</v>
      </c>
      <c r="E105" s="26" t="s">
        <v>413</v>
      </c>
      <c r="F105" s="26" t="s">
        <v>136</v>
      </c>
      <c r="G105" s="26" t="s">
        <v>455</v>
      </c>
      <c r="H105" s="26" t="s">
        <v>501</v>
      </c>
      <c r="I105" s="37" t="s">
        <v>122</v>
      </c>
      <c r="J105" s="38">
        <v>60.64</v>
      </c>
      <c r="K105" s="38">
        <v>71.4</v>
      </c>
      <c r="L105" s="38">
        <f t="shared" si="5"/>
        <v>67.096</v>
      </c>
      <c r="M105" s="39">
        <v>16</v>
      </c>
      <c r="N105" s="40" t="s">
        <v>340</v>
      </c>
    </row>
    <row r="106" s="18" customFormat="1" spans="1:14">
      <c r="A106" s="26" t="s">
        <v>502</v>
      </c>
      <c r="B106" s="26" t="s">
        <v>18</v>
      </c>
      <c r="C106" s="26" t="s">
        <v>503</v>
      </c>
      <c r="D106" s="26" t="str">
        <f>VLOOKUP(C106,[1]sheet1!$E:$G,2,0)</f>
        <v>18159331137</v>
      </c>
      <c r="E106" s="26" t="s">
        <v>413</v>
      </c>
      <c r="F106" s="26" t="s">
        <v>136</v>
      </c>
      <c r="G106" s="26" t="s">
        <v>455</v>
      </c>
      <c r="H106" s="26" t="s">
        <v>504</v>
      </c>
      <c r="I106" s="37" t="s">
        <v>122</v>
      </c>
      <c r="J106" s="38">
        <v>61.12</v>
      </c>
      <c r="K106" s="38">
        <v>69.7</v>
      </c>
      <c r="L106" s="38">
        <f t="shared" si="5"/>
        <v>66.268</v>
      </c>
      <c r="M106" s="39">
        <v>17</v>
      </c>
      <c r="N106" s="40" t="s">
        <v>340</v>
      </c>
    </row>
    <row r="107" s="18" customFormat="1" spans="1:14">
      <c r="A107" s="26" t="s">
        <v>505</v>
      </c>
      <c r="B107" s="26" t="s">
        <v>18</v>
      </c>
      <c r="C107" s="26" t="s">
        <v>506</v>
      </c>
      <c r="D107" s="26" t="str">
        <f>VLOOKUP(C107,[1]sheet1!$E:$G,2,0)</f>
        <v>15989243405</v>
      </c>
      <c r="E107" s="26" t="s">
        <v>413</v>
      </c>
      <c r="F107" s="26" t="s">
        <v>136</v>
      </c>
      <c r="G107" s="26" t="s">
        <v>455</v>
      </c>
      <c r="H107" s="26" t="s">
        <v>507</v>
      </c>
      <c r="I107" s="37" t="s">
        <v>122</v>
      </c>
      <c r="J107" s="38">
        <v>60.32</v>
      </c>
      <c r="K107" s="38">
        <v>69.9</v>
      </c>
      <c r="L107" s="38">
        <f t="shared" si="5"/>
        <v>66.068</v>
      </c>
      <c r="M107" s="39">
        <v>18</v>
      </c>
      <c r="N107" s="40" t="s">
        <v>340</v>
      </c>
    </row>
    <row r="108" s="18" customFormat="1" spans="1:14">
      <c r="A108" s="26" t="s">
        <v>508</v>
      </c>
      <c r="B108" s="26" t="s">
        <v>18</v>
      </c>
      <c r="C108" s="26" t="s">
        <v>509</v>
      </c>
      <c r="D108" s="26" t="str">
        <f>VLOOKUP(C108,[1]sheet1!$E:$G,2,0)</f>
        <v>13107430827</v>
      </c>
      <c r="E108" s="26" t="s">
        <v>413</v>
      </c>
      <c r="F108" s="26" t="s">
        <v>136</v>
      </c>
      <c r="G108" s="26" t="s">
        <v>455</v>
      </c>
      <c r="H108" s="26" t="s">
        <v>510</v>
      </c>
      <c r="I108" s="37" t="s">
        <v>122</v>
      </c>
      <c r="J108" s="38">
        <v>63.72</v>
      </c>
      <c r="K108" s="38">
        <v>66.9</v>
      </c>
      <c r="L108" s="38">
        <f t="shared" si="5"/>
        <v>65.628</v>
      </c>
      <c r="M108" s="39">
        <v>19</v>
      </c>
      <c r="N108" s="40" t="s">
        <v>279</v>
      </c>
    </row>
    <row r="109" s="18" customFormat="1" spans="1:14">
      <c r="A109" s="26" t="s">
        <v>511</v>
      </c>
      <c r="B109" s="26" t="s">
        <v>18</v>
      </c>
      <c r="C109" s="26" t="s">
        <v>512</v>
      </c>
      <c r="D109" s="26" t="str">
        <f>VLOOKUP(C109,[1]sheet1!$E:$G,2,0)</f>
        <v>15703410385</v>
      </c>
      <c r="E109" s="26" t="s">
        <v>413</v>
      </c>
      <c r="F109" s="26" t="s">
        <v>136</v>
      </c>
      <c r="G109" s="26" t="s">
        <v>455</v>
      </c>
      <c r="H109" s="26" t="s">
        <v>513</v>
      </c>
      <c r="I109" s="37" t="s">
        <v>122</v>
      </c>
      <c r="J109" s="38">
        <v>60.34</v>
      </c>
      <c r="K109" s="38">
        <v>66.7</v>
      </c>
      <c r="L109" s="38">
        <f t="shared" si="5"/>
        <v>64.156</v>
      </c>
      <c r="M109" s="39">
        <v>20</v>
      </c>
      <c r="N109" s="40" t="s">
        <v>340</v>
      </c>
    </row>
    <row r="110" s="18" customFormat="1" spans="1:14">
      <c r="A110" s="26" t="s">
        <v>514</v>
      </c>
      <c r="B110" s="26" t="s">
        <v>31</v>
      </c>
      <c r="C110" s="26" t="s">
        <v>515</v>
      </c>
      <c r="D110" s="26" t="str">
        <f>VLOOKUP(C110,[1]sheet1!$E:$G,2,0)</f>
        <v>18029175513</v>
      </c>
      <c r="E110" s="26" t="s">
        <v>413</v>
      </c>
      <c r="F110" s="26" t="s">
        <v>136</v>
      </c>
      <c r="G110" s="26" t="s">
        <v>455</v>
      </c>
      <c r="H110" s="26" t="s">
        <v>516</v>
      </c>
      <c r="I110" s="37" t="s">
        <v>122</v>
      </c>
      <c r="J110" s="38">
        <v>61</v>
      </c>
      <c r="K110" s="38">
        <v>65.5</v>
      </c>
      <c r="L110" s="38">
        <f t="shared" si="5"/>
        <v>63.7</v>
      </c>
      <c r="M110" s="39">
        <v>21</v>
      </c>
      <c r="N110" s="40" t="s">
        <v>340</v>
      </c>
    </row>
    <row r="111" s="18" customFormat="1" spans="1:14">
      <c r="A111" s="26" t="s">
        <v>517</v>
      </c>
      <c r="B111" s="26" t="s">
        <v>18</v>
      </c>
      <c r="C111" s="26" t="s">
        <v>518</v>
      </c>
      <c r="D111" s="26" t="str">
        <f>VLOOKUP(C111,[1]sheet1!$E:$G,2,0)</f>
        <v>13537156864</v>
      </c>
      <c r="E111" s="26" t="s">
        <v>413</v>
      </c>
      <c r="F111" s="26" t="s">
        <v>136</v>
      </c>
      <c r="G111" s="26" t="s">
        <v>455</v>
      </c>
      <c r="H111" s="26" t="s">
        <v>519</v>
      </c>
      <c r="I111" s="37" t="s">
        <v>122</v>
      </c>
      <c r="J111" s="38">
        <v>69.84</v>
      </c>
      <c r="K111" s="38">
        <v>39.7</v>
      </c>
      <c r="L111" s="38">
        <f t="shared" si="5"/>
        <v>51.756</v>
      </c>
      <c r="M111" s="39"/>
      <c r="N111" s="40" t="s">
        <v>279</v>
      </c>
    </row>
    <row r="112" s="18" customFormat="1" spans="1:14">
      <c r="A112" s="26" t="s">
        <v>520</v>
      </c>
      <c r="B112" s="26" t="s">
        <v>18</v>
      </c>
      <c r="C112" s="26" t="s">
        <v>521</v>
      </c>
      <c r="D112" s="26" t="str">
        <f>VLOOKUP(C112,[1]sheet1!$E:$G,2,0)</f>
        <v>15521128618</v>
      </c>
      <c r="E112" s="26" t="s">
        <v>413</v>
      </c>
      <c r="F112" s="26" t="s">
        <v>136</v>
      </c>
      <c r="G112" s="26" t="s">
        <v>455</v>
      </c>
      <c r="H112" s="26" t="s">
        <v>522</v>
      </c>
      <c r="I112" s="37" t="s">
        <v>122</v>
      </c>
      <c r="J112" s="38">
        <v>60.54</v>
      </c>
      <c r="K112" s="38">
        <v>42.7</v>
      </c>
      <c r="L112" s="38">
        <f t="shared" si="5"/>
        <v>49.836</v>
      </c>
      <c r="M112" s="39"/>
      <c r="N112" s="40" t="s">
        <v>340</v>
      </c>
    </row>
    <row r="113" s="18" customFormat="1" spans="1:14">
      <c r="A113" s="26" t="s">
        <v>523</v>
      </c>
      <c r="B113" s="26" t="s">
        <v>18</v>
      </c>
      <c r="C113" s="26" t="s">
        <v>524</v>
      </c>
      <c r="D113" s="26" t="str">
        <f>VLOOKUP(C113,[1]sheet1!$E:$G,2,0)</f>
        <v>13676587651</v>
      </c>
      <c r="E113" s="26" t="s">
        <v>413</v>
      </c>
      <c r="F113" s="26" t="s">
        <v>136</v>
      </c>
      <c r="G113" s="26" t="s">
        <v>455</v>
      </c>
      <c r="H113" s="26" t="s">
        <v>525</v>
      </c>
      <c r="I113" s="37" t="s">
        <v>122</v>
      </c>
      <c r="J113" s="38">
        <v>65.32</v>
      </c>
      <c r="K113" s="38">
        <v>35.2</v>
      </c>
      <c r="L113" s="38">
        <f t="shared" si="5"/>
        <v>47.248</v>
      </c>
      <c r="M113" s="39"/>
      <c r="N113" s="40" t="s">
        <v>279</v>
      </c>
    </row>
    <row r="114" s="18" customFormat="1" spans="1:14">
      <c r="A114" s="25" t="s">
        <v>526</v>
      </c>
      <c r="B114" s="25" t="s">
        <v>31</v>
      </c>
      <c r="C114" s="25" t="s">
        <v>527</v>
      </c>
      <c r="D114" s="25" t="str">
        <f>VLOOKUP(C114,[1]sheet1!$E:$G,2,0)</f>
        <v>15218855731</v>
      </c>
      <c r="E114" s="25" t="s">
        <v>413</v>
      </c>
      <c r="F114" s="25" t="s">
        <v>528</v>
      </c>
      <c r="G114" s="25" t="s">
        <v>529</v>
      </c>
      <c r="H114" s="25" t="s">
        <v>530</v>
      </c>
      <c r="I114" s="32" t="s">
        <v>122</v>
      </c>
      <c r="J114" s="33">
        <v>67.06</v>
      </c>
      <c r="K114" s="33">
        <v>81.5</v>
      </c>
      <c r="L114" s="33">
        <f t="shared" si="5"/>
        <v>75.724</v>
      </c>
      <c r="M114" s="34">
        <v>1</v>
      </c>
      <c r="N114" s="35" t="s">
        <v>198</v>
      </c>
    </row>
    <row r="115" s="19" customFormat="1" spans="1:14">
      <c r="A115" s="26" t="s">
        <v>531</v>
      </c>
      <c r="B115" s="26" t="s">
        <v>18</v>
      </c>
      <c r="C115" s="26" t="s">
        <v>532</v>
      </c>
      <c r="D115" s="26" t="str">
        <f>VLOOKUP(C115,[1]sheet1!$E:$G,2,0)</f>
        <v>13711173138</v>
      </c>
      <c r="E115" s="26" t="s">
        <v>413</v>
      </c>
      <c r="F115" s="26" t="s">
        <v>528</v>
      </c>
      <c r="G115" s="26" t="s">
        <v>529</v>
      </c>
      <c r="H115" s="26" t="s">
        <v>533</v>
      </c>
      <c r="I115" s="37" t="s">
        <v>122</v>
      </c>
      <c r="J115" s="38">
        <v>67.04</v>
      </c>
      <c r="K115" s="38">
        <v>69.5</v>
      </c>
      <c r="L115" s="38">
        <f t="shared" si="5"/>
        <v>68.516</v>
      </c>
      <c r="M115" s="39">
        <v>2</v>
      </c>
      <c r="N115" s="40" t="s">
        <v>198</v>
      </c>
    </row>
    <row r="116" s="19" customFormat="1" spans="1:14">
      <c r="A116" s="26" t="s">
        <v>534</v>
      </c>
      <c r="B116" s="26" t="s">
        <v>18</v>
      </c>
      <c r="C116" s="26" t="s">
        <v>535</v>
      </c>
      <c r="D116" s="26" t="str">
        <f>VLOOKUP(C116,[1]sheet1!$E:$G,2,0)</f>
        <v>19189933566</v>
      </c>
      <c r="E116" s="26" t="s">
        <v>413</v>
      </c>
      <c r="F116" s="26" t="s">
        <v>528</v>
      </c>
      <c r="G116" s="26" t="s">
        <v>529</v>
      </c>
      <c r="H116" s="26" t="s">
        <v>536</v>
      </c>
      <c r="I116" s="37" t="s">
        <v>122</v>
      </c>
      <c r="J116" s="38">
        <v>65.18</v>
      </c>
      <c r="K116" s="38">
        <v>40.4</v>
      </c>
      <c r="L116" s="38">
        <f t="shared" si="5"/>
        <v>50.312</v>
      </c>
      <c r="M116" s="39"/>
      <c r="N116" s="40" t="s">
        <v>198</v>
      </c>
    </row>
    <row r="117" s="18" customFormat="1" spans="1:14">
      <c r="A117" s="25" t="s">
        <v>537</v>
      </c>
      <c r="B117" s="25" t="s">
        <v>31</v>
      </c>
      <c r="C117" s="25" t="s">
        <v>538</v>
      </c>
      <c r="D117" s="25" t="str">
        <f>VLOOKUP(C117,[1]sheet1!$E:$G,2,0)</f>
        <v>13084995820</v>
      </c>
      <c r="E117" s="25" t="s">
        <v>539</v>
      </c>
      <c r="F117" s="25" t="s">
        <v>41</v>
      </c>
      <c r="G117" s="25" t="s">
        <v>540</v>
      </c>
      <c r="H117" s="25" t="s">
        <v>541</v>
      </c>
      <c r="I117" s="32" t="s">
        <v>122</v>
      </c>
      <c r="J117" s="33">
        <v>66.66</v>
      </c>
      <c r="K117" s="33">
        <v>69.1</v>
      </c>
      <c r="L117" s="33">
        <f t="shared" si="5"/>
        <v>68.124</v>
      </c>
      <c r="M117" s="34">
        <v>1</v>
      </c>
      <c r="N117" s="35" t="s">
        <v>542</v>
      </c>
    </row>
    <row r="118" s="19" customFormat="1" spans="1:14">
      <c r="A118" s="26" t="s">
        <v>543</v>
      </c>
      <c r="B118" s="26" t="s">
        <v>18</v>
      </c>
      <c r="C118" s="26" t="s">
        <v>544</v>
      </c>
      <c r="D118" s="26" t="str">
        <f>VLOOKUP(C118,[1]sheet1!$E:$G,2,0)</f>
        <v>15626401686</v>
      </c>
      <c r="E118" s="26" t="s">
        <v>539</v>
      </c>
      <c r="F118" s="26" t="s">
        <v>41</v>
      </c>
      <c r="G118" s="26" t="s">
        <v>540</v>
      </c>
      <c r="H118" s="26" t="s">
        <v>545</v>
      </c>
      <c r="I118" s="37" t="s">
        <v>122</v>
      </c>
      <c r="J118" s="38">
        <v>65.2</v>
      </c>
      <c r="K118" s="38">
        <v>65.4</v>
      </c>
      <c r="L118" s="38">
        <f t="shared" si="5"/>
        <v>65.32</v>
      </c>
      <c r="M118" s="39">
        <v>3</v>
      </c>
      <c r="N118" s="40" t="s">
        <v>542</v>
      </c>
    </row>
    <row r="119" s="19" customFormat="1" spans="1:14">
      <c r="A119" s="26" t="s">
        <v>546</v>
      </c>
      <c r="B119" s="26" t="s">
        <v>18</v>
      </c>
      <c r="C119" s="26" t="s">
        <v>547</v>
      </c>
      <c r="D119" s="26" t="str">
        <f>VLOOKUP(C119,[1]sheet1!$E:$G,2,0)</f>
        <v>17728092043</v>
      </c>
      <c r="E119" s="26" t="s">
        <v>539</v>
      </c>
      <c r="F119" s="26" t="s">
        <v>41</v>
      </c>
      <c r="G119" s="26" t="s">
        <v>540</v>
      </c>
      <c r="H119" s="26" t="s">
        <v>548</v>
      </c>
      <c r="I119" s="37" t="s">
        <v>122</v>
      </c>
      <c r="J119" s="38">
        <v>65.2</v>
      </c>
      <c r="K119" s="38">
        <v>65.7</v>
      </c>
      <c r="L119" s="38">
        <f t="shared" si="5"/>
        <v>65.5</v>
      </c>
      <c r="M119" s="39">
        <v>2</v>
      </c>
      <c r="N119" s="40" t="s">
        <v>542</v>
      </c>
    </row>
    <row r="120" s="17" customFormat="1" spans="1:14">
      <c r="A120" s="24" t="s">
        <v>549</v>
      </c>
      <c r="B120" s="24" t="s">
        <v>18</v>
      </c>
      <c r="C120" s="24" t="s">
        <v>550</v>
      </c>
      <c r="D120" s="24" t="str">
        <f>VLOOKUP(C120,[1]sheet1!$E:$G,2,0)</f>
        <v>15521041353</v>
      </c>
      <c r="E120" s="24" t="s">
        <v>539</v>
      </c>
      <c r="F120" s="24" t="s">
        <v>253</v>
      </c>
      <c r="G120" s="24" t="s">
        <v>551</v>
      </c>
      <c r="H120" s="24" t="s">
        <v>552</v>
      </c>
      <c r="I120" s="41" t="s">
        <v>256</v>
      </c>
      <c r="J120" s="42">
        <v>66.3</v>
      </c>
      <c r="K120" s="42">
        <v>57.7</v>
      </c>
      <c r="L120" s="42">
        <f t="shared" si="5"/>
        <v>61.14</v>
      </c>
      <c r="M120" s="43">
        <v>2</v>
      </c>
      <c r="N120" s="44" t="s">
        <v>257</v>
      </c>
    </row>
    <row r="121" s="20" customFormat="1" spans="1:14">
      <c r="A121" s="27" t="s">
        <v>553</v>
      </c>
      <c r="B121" s="27" t="s">
        <v>18</v>
      </c>
      <c r="C121" s="27" t="s">
        <v>554</v>
      </c>
      <c r="D121" s="27" t="str">
        <f>VLOOKUP(C121,[1]sheet1!$E:$G,2,0)</f>
        <v>13435611098</v>
      </c>
      <c r="E121" s="27" t="s">
        <v>539</v>
      </c>
      <c r="F121" s="27" t="s">
        <v>253</v>
      </c>
      <c r="G121" s="27" t="s">
        <v>551</v>
      </c>
      <c r="H121" s="27" t="s">
        <v>555</v>
      </c>
      <c r="I121" s="45" t="s">
        <v>256</v>
      </c>
      <c r="J121" s="46">
        <v>61.12</v>
      </c>
      <c r="K121" s="46">
        <v>54.9</v>
      </c>
      <c r="L121" s="38">
        <f t="shared" si="5"/>
        <v>57.388</v>
      </c>
      <c r="M121" s="47">
        <v>3</v>
      </c>
      <c r="N121" s="48" t="s">
        <v>257</v>
      </c>
    </row>
    <row r="122" s="18" customFormat="1" spans="1:14">
      <c r="A122" s="25" t="s">
        <v>556</v>
      </c>
      <c r="B122" s="25" t="s">
        <v>18</v>
      </c>
      <c r="C122" s="25" t="s">
        <v>557</v>
      </c>
      <c r="D122" s="25" t="str">
        <f>VLOOKUP(C122,[1]sheet1!$E:$G,2,0)</f>
        <v>13751900413</v>
      </c>
      <c r="E122" s="25" t="s">
        <v>539</v>
      </c>
      <c r="F122" s="25" t="s">
        <v>253</v>
      </c>
      <c r="G122" s="25" t="s">
        <v>551</v>
      </c>
      <c r="H122" s="25" t="s">
        <v>558</v>
      </c>
      <c r="I122" s="32" t="s">
        <v>256</v>
      </c>
      <c r="J122" s="33">
        <v>60.56</v>
      </c>
      <c r="K122" s="33">
        <v>82.2</v>
      </c>
      <c r="L122" s="33">
        <f t="shared" si="5"/>
        <v>73.544</v>
      </c>
      <c r="M122" s="34">
        <v>1</v>
      </c>
      <c r="N122" s="35" t="s">
        <v>257</v>
      </c>
    </row>
    <row r="123" s="18" customFormat="1" spans="1:14">
      <c r="A123" s="25" t="s">
        <v>559</v>
      </c>
      <c r="B123" s="25" t="s">
        <v>31</v>
      </c>
      <c r="C123" s="25" t="s">
        <v>560</v>
      </c>
      <c r="D123" s="25" t="str">
        <f>VLOOKUP(C123,[1]sheet1!$E:$G,2,0)</f>
        <v>18565576974</v>
      </c>
      <c r="E123" s="25" t="s">
        <v>539</v>
      </c>
      <c r="F123" s="25" t="s">
        <v>136</v>
      </c>
      <c r="G123" s="25" t="s">
        <v>561</v>
      </c>
      <c r="H123" s="25" t="s">
        <v>562</v>
      </c>
      <c r="I123" s="32" t="s">
        <v>122</v>
      </c>
      <c r="J123" s="33">
        <v>60.74</v>
      </c>
      <c r="K123" s="33">
        <v>72.7</v>
      </c>
      <c r="L123" s="33">
        <f t="shared" si="5"/>
        <v>67.916</v>
      </c>
      <c r="M123" s="34">
        <v>1</v>
      </c>
      <c r="N123" s="35" t="s">
        <v>542</v>
      </c>
    </row>
    <row r="124" s="19" customFormat="1" spans="1:14">
      <c r="A124" s="26" t="s">
        <v>563</v>
      </c>
      <c r="B124" s="26" t="s">
        <v>18</v>
      </c>
      <c r="C124" s="26" t="s">
        <v>564</v>
      </c>
      <c r="D124" s="26" t="str">
        <f>VLOOKUP(C124,[1]sheet1!$E:$G,2,0)</f>
        <v>13682214064</v>
      </c>
      <c r="E124" s="26" t="s">
        <v>539</v>
      </c>
      <c r="F124" s="26" t="s">
        <v>385</v>
      </c>
      <c r="G124" s="26" t="s">
        <v>565</v>
      </c>
      <c r="H124" s="26" t="s">
        <v>566</v>
      </c>
      <c r="I124" s="37" t="s">
        <v>122</v>
      </c>
      <c r="J124" s="38">
        <v>63.6</v>
      </c>
      <c r="K124" s="46" t="s">
        <v>225</v>
      </c>
      <c r="L124" s="38" t="s">
        <v>225</v>
      </c>
      <c r="M124" s="39"/>
      <c r="N124" s="40" t="s">
        <v>542</v>
      </c>
    </row>
    <row r="125" s="19" customFormat="1" spans="1:14">
      <c r="A125" s="26" t="s">
        <v>567</v>
      </c>
      <c r="B125" s="26" t="s">
        <v>18</v>
      </c>
      <c r="C125" s="26" t="s">
        <v>568</v>
      </c>
      <c r="D125" s="26" t="str">
        <f>VLOOKUP(C125,[1]sheet1!$E:$G,2,0)</f>
        <v>15812498353</v>
      </c>
      <c r="E125" s="26" t="s">
        <v>539</v>
      </c>
      <c r="F125" s="26" t="s">
        <v>385</v>
      </c>
      <c r="G125" s="26" t="s">
        <v>565</v>
      </c>
      <c r="H125" s="26" t="s">
        <v>569</v>
      </c>
      <c r="I125" s="37" t="s">
        <v>122</v>
      </c>
      <c r="J125" s="38">
        <v>61.02</v>
      </c>
      <c r="K125" s="46">
        <v>58.3</v>
      </c>
      <c r="L125" s="38">
        <f t="shared" ref="L125:L130" si="6">J125*40%+K125*60%</f>
        <v>59.388</v>
      </c>
      <c r="M125" s="39"/>
      <c r="N125" s="40" t="s">
        <v>542</v>
      </c>
    </row>
    <row r="126" s="19" customFormat="1" spans="1:14">
      <c r="A126" s="26" t="s">
        <v>570</v>
      </c>
      <c r="B126" s="26" t="s">
        <v>18</v>
      </c>
      <c r="C126" s="26" t="s">
        <v>571</v>
      </c>
      <c r="D126" s="26" t="str">
        <f>VLOOKUP(C126,[1]sheet1!$E:$G,2,0)</f>
        <v>13413862652</v>
      </c>
      <c r="E126" s="26" t="s">
        <v>539</v>
      </c>
      <c r="F126" s="26" t="s">
        <v>572</v>
      </c>
      <c r="G126" s="26" t="s">
        <v>573</v>
      </c>
      <c r="H126" s="26" t="s">
        <v>574</v>
      </c>
      <c r="I126" s="37" t="s">
        <v>122</v>
      </c>
      <c r="J126" s="38">
        <v>61.5</v>
      </c>
      <c r="K126" s="46">
        <v>54.2</v>
      </c>
      <c r="L126" s="38">
        <f t="shared" si="6"/>
        <v>57.12</v>
      </c>
      <c r="M126" s="39"/>
      <c r="N126" s="40" t="s">
        <v>542</v>
      </c>
    </row>
    <row r="127" s="19" customFormat="1" spans="1:14">
      <c r="A127" s="26" t="s">
        <v>575</v>
      </c>
      <c r="B127" s="26" t="s">
        <v>18</v>
      </c>
      <c r="C127" s="26" t="s">
        <v>576</v>
      </c>
      <c r="D127" s="26" t="str">
        <f>VLOOKUP(C127,[1]sheet1!$E:$G,2,0)</f>
        <v>13539954969</v>
      </c>
      <c r="E127" s="26" t="s">
        <v>539</v>
      </c>
      <c r="F127" s="26" t="s">
        <v>572</v>
      </c>
      <c r="G127" s="26" t="s">
        <v>573</v>
      </c>
      <c r="H127" s="26" t="s">
        <v>577</v>
      </c>
      <c r="I127" s="37" t="s">
        <v>122</v>
      </c>
      <c r="J127" s="38">
        <v>61.48</v>
      </c>
      <c r="K127" s="38">
        <v>53.3</v>
      </c>
      <c r="L127" s="38">
        <f t="shared" si="6"/>
        <v>56.572</v>
      </c>
      <c r="M127" s="39"/>
      <c r="N127" s="40" t="s">
        <v>542</v>
      </c>
    </row>
    <row r="128" s="19" customFormat="1" spans="1:14">
      <c r="A128" s="26" t="s">
        <v>578</v>
      </c>
      <c r="B128" s="26" t="s">
        <v>31</v>
      </c>
      <c r="C128" s="26" t="s">
        <v>579</v>
      </c>
      <c r="D128" s="26" t="str">
        <f>VLOOKUP(C128,[1]sheet1!$E:$G,2,0)</f>
        <v>13556128026</v>
      </c>
      <c r="E128" s="26" t="s">
        <v>539</v>
      </c>
      <c r="F128" s="26" t="s">
        <v>572</v>
      </c>
      <c r="G128" s="26" t="s">
        <v>573</v>
      </c>
      <c r="H128" s="26" t="s">
        <v>580</v>
      </c>
      <c r="I128" s="37" t="s">
        <v>122</v>
      </c>
      <c r="J128" s="38">
        <v>60.32</v>
      </c>
      <c r="K128" s="38">
        <v>50.2</v>
      </c>
      <c r="L128" s="38">
        <f t="shared" si="6"/>
        <v>54.248</v>
      </c>
      <c r="M128" s="39"/>
      <c r="N128" s="40" t="s">
        <v>542</v>
      </c>
    </row>
    <row r="129" s="19" customFormat="1" spans="1:14">
      <c r="A129" s="26" t="s">
        <v>581</v>
      </c>
      <c r="B129" s="26" t="s">
        <v>18</v>
      </c>
      <c r="C129" s="26" t="s">
        <v>582</v>
      </c>
      <c r="D129" s="26" t="str">
        <f>VLOOKUP(C129,[1]sheet1!$E:$G,2,0)</f>
        <v>15116333945</v>
      </c>
      <c r="E129" s="26" t="s">
        <v>539</v>
      </c>
      <c r="F129" s="26" t="s">
        <v>427</v>
      </c>
      <c r="G129" s="26" t="s">
        <v>583</v>
      </c>
      <c r="H129" s="26" t="s">
        <v>584</v>
      </c>
      <c r="I129" s="37" t="s">
        <v>122</v>
      </c>
      <c r="J129" s="38">
        <v>63.34</v>
      </c>
      <c r="K129" s="38">
        <v>59.2</v>
      </c>
      <c r="L129" s="38">
        <f t="shared" si="6"/>
        <v>60.856</v>
      </c>
      <c r="M129" s="39"/>
      <c r="N129" s="40" t="s">
        <v>585</v>
      </c>
    </row>
    <row r="130" s="18" customFormat="1" spans="1:14">
      <c r="A130" s="25" t="s">
        <v>586</v>
      </c>
      <c r="B130" s="25" t="s">
        <v>18</v>
      </c>
      <c r="C130" s="25" t="s">
        <v>587</v>
      </c>
      <c r="D130" s="25" t="str">
        <f>VLOOKUP(C130,[1]sheet1!$E:$G,2,0)</f>
        <v>15622176945</v>
      </c>
      <c r="E130" s="25" t="s">
        <v>588</v>
      </c>
      <c r="F130" s="25" t="s">
        <v>253</v>
      </c>
      <c r="G130" s="25" t="s">
        <v>589</v>
      </c>
      <c r="H130" s="25" t="s">
        <v>590</v>
      </c>
      <c r="I130" s="32" t="s">
        <v>256</v>
      </c>
      <c r="J130" s="33">
        <v>77.04</v>
      </c>
      <c r="K130" s="33">
        <v>87.6</v>
      </c>
      <c r="L130" s="33">
        <f t="shared" si="6"/>
        <v>83.376</v>
      </c>
      <c r="M130" s="34">
        <v>1</v>
      </c>
      <c r="N130" s="35" t="s">
        <v>257</v>
      </c>
    </row>
    <row r="131" s="20" customFormat="1" spans="1:14">
      <c r="A131" s="27" t="s">
        <v>591</v>
      </c>
      <c r="B131" s="27" t="s">
        <v>18</v>
      </c>
      <c r="C131" s="27" t="s">
        <v>592</v>
      </c>
      <c r="D131" s="27" t="str">
        <f>VLOOKUP(C131,[1]sheet1!$E:$G,2,0)</f>
        <v>13265180615</v>
      </c>
      <c r="E131" s="27" t="s">
        <v>588</v>
      </c>
      <c r="F131" s="27" t="s">
        <v>253</v>
      </c>
      <c r="G131" s="27" t="s">
        <v>589</v>
      </c>
      <c r="H131" s="27" t="s">
        <v>593</v>
      </c>
      <c r="I131" s="45" t="s">
        <v>256</v>
      </c>
      <c r="J131" s="46">
        <v>65.18</v>
      </c>
      <c r="K131" s="46" t="s">
        <v>225</v>
      </c>
      <c r="L131" s="38" t="s">
        <v>225</v>
      </c>
      <c r="M131" s="47"/>
      <c r="N131" s="48" t="s">
        <v>257</v>
      </c>
    </row>
    <row r="132" s="18" customFormat="1" spans="1:14">
      <c r="A132" s="25" t="s">
        <v>594</v>
      </c>
      <c r="B132" s="25" t="s">
        <v>18</v>
      </c>
      <c r="C132" s="25" t="s">
        <v>595</v>
      </c>
      <c r="D132" s="25" t="str">
        <f>VLOOKUP(C132,[1]sheet1!$E:$G,2,0)</f>
        <v>19876207884</v>
      </c>
      <c r="E132" s="25" t="s">
        <v>596</v>
      </c>
      <c r="F132" s="25" t="s">
        <v>253</v>
      </c>
      <c r="G132" s="25" t="s">
        <v>597</v>
      </c>
      <c r="H132" s="25" t="s">
        <v>598</v>
      </c>
      <c r="I132" s="32" t="s">
        <v>256</v>
      </c>
      <c r="J132" s="33">
        <v>65.2</v>
      </c>
      <c r="K132" s="33">
        <v>84.2</v>
      </c>
      <c r="L132" s="33">
        <f t="shared" ref="L132:L154" si="7">J132*40%+K132*60%</f>
        <v>76.6</v>
      </c>
      <c r="M132" s="34">
        <v>1</v>
      </c>
      <c r="N132" s="35" t="s">
        <v>257</v>
      </c>
    </row>
    <row r="133" s="18" customFormat="1" spans="1:14">
      <c r="A133" s="25" t="s">
        <v>599</v>
      </c>
      <c r="B133" s="25" t="s">
        <v>31</v>
      </c>
      <c r="C133" s="25" t="s">
        <v>600</v>
      </c>
      <c r="D133" s="25" t="str">
        <f>VLOOKUP(C133,[1]sheet1!$E:$G,2,0)</f>
        <v>18898469961</v>
      </c>
      <c r="E133" s="25" t="s">
        <v>596</v>
      </c>
      <c r="F133" s="25" t="s">
        <v>174</v>
      </c>
      <c r="G133" s="25" t="s">
        <v>601</v>
      </c>
      <c r="H133" s="25" t="s">
        <v>602</v>
      </c>
      <c r="I133" s="32" t="s">
        <v>122</v>
      </c>
      <c r="J133" s="33">
        <v>70</v>
      </c>
      <c r="K133" s="33">
        <v>65.6</v>
      </c>
      <c r="L133" s="33">
        <f t="shared" si="7"/>
        <v>67.36</v>
      </c>
      <c r="M133" s="34">
        <v>1</v>
      </c>
      <c r="N133" s="35" t="s">
        <v>372</v>
      </c>
    </row>
    <row r="134" s="18" customFormat="1" spans="1:14">
      <c r="A134" s="25" t="s">
        <v>603</v>
      </c>
      <c r="B134" s="25" t="s">
        <v>31</v>
      </c>
      <c r="C134" s="25" t="s">
        <v>604</v>
      </c>
      <c r="D134" s="25" t="str">
        <f>VLOOKUP(C134,[1]sheet1!$E:$G,2,0)</f>
        <v>18320361691</v>
      </c>
      <c r="E134" s="25" t="s">
        <v>596</v>
      </c>
      <c r="F134" s="25" t="s">
        <v>174</v>
      </c>
      <c r="G134" s="25" t="s">
        <v>601</v>
      </c>
      <c r="H134" s="25" t="s">
        <v>605</v>
      </c>
      <c r="I134" s="32" t="s">
        <v>122</v>
      </c>
      <c r="J134" s="33">
        <v>68.14</v>
      </c>
      <c r="K134" s="33">
        <v>61.3</v>
      </c>
      <c r="L134" s="33">
        <f t="shared" si="7"/>
        <v>64.036</v>
      </c>
      <c r="M134" s="34">
        <v>2</v>
      </c>
      <c r="N134" s="35" t="s">
        <v>372</v>
      </c>
    </row>
    <row r="135" s="18" customFormat="1" spans="1:14">
      <c r="A135" s="25" t="s">
        <v>606</v>
      </c>
      <c r="B135" s="25" t="s">
        <v>31</v>
      </c>
      <c r="C135" s="25" t="s">
        <v>607</v>
      </c>
      <c r="D135" s="25" t="str">
        <f>VLOOKUP(C135,[1]sheet1!$E:$G,2,0)</f>
        <v>13283549488</v>
      </c>
      <c r="E135" s="25" t="s">
        <v>596</v>
      </c>
      <c r="F135" s="25" t="s">
        <v>608</v>
      </c>
      <c r="G135" s="25" t="s">
        <v>609</v>
      </c>
      <c r="H135" s="25" t="s">
        <v>610</v>
      </c>
      <c r="I135" s="32" t="s">
        <v>122</v>
      </c>
      <c r="J135" s="33">
        <v>73.32</v>
      </c>
      <c r="K135" s="33">
        <v>67</v>
      </c>
      <c r="L135" s="33">
        <f t="shared" si="7"/>
        <v>69.528</v>
      </c>
      <c r="M135" s="34">
        <v>1</v>
      </c>
      <c r="N135" s="35" t="s">
        <v>346</v>
      </c>
    </row>
    <row r="136" s="18" customFormat="1" spans="1:14">
      <c r="A136" s="25" t="s">
        <v>611</v>
      </c>
      <c r="B136" s="25" t="s">
        <v>18</v>
      </c>
      <c r="C136" s="25" t="s">
        <v>612</v>
      </c>
      <c r="D136" s="25" t="str">
        <f>VLOOKUP(C136,[1]sheet1!$E:$G,2,0)</f>
        <v>18813966378</v>
      </c>
      <c r="E136" s="25" t="s">
        <v>596</v>
      </c>
      <c r="F136" s="25" t="s">
        <v>608</v>
      </c>
      <c r="G136" s="25" t="s">
        <v>609</v>
      </c>
      <c r="H136" s="25" t="s">
        <v>613</v>
      </c>
      <c r="I136" s="32" t="s">
        <v>122</v>
      </c>
      <c r="J136" s="33">
        <v>67.04</v>
      </c>
      <c r="K136" s="33">
        <v>69.4</v>
      </c>
      <c r="L136" s="33">
        <f t="shared" si="7"/>
        <v>68.456</v>
      </c>
      <c r="M136" s="34">
        <v>2</v>
      </c>
      <c r="N136" s="35" t="s">
        <v>346</v>
      </c>
    </row>
    <row r="137" s="18" customFormat="1" spans="1:14">
      <c r="A137" s="25" t="s">
        <v>614</v>
      </c>
      <c r="B137" s="25" t="s">
        <v>18</v>
      </c>
      <c r="C137" s="25" t="s">
        <v>615</v>
      </c>
      <c r="D137" s="25" t="str">
        <f>VLOOKUP(C137,[1]sheet1!$E:$G,2,0)</f>
        <v>15676295238</v>
      </c>
      <c r="E137" s="25" t="s">
        <v>596</v>
      </c>
      <c r="F137" s="25" t="s">
        <v>608</v>
      </c>
      <c r="G137" s="25" t="s">
        <v>609</v>
      </c>
      <c r="H137" s="25" t="s">
        <v>616</v>
      </c>
      <c r="I137" s="32" t="s">
        <v>122</v>
      </c>
      <c r="J137" s="33">
        <v>61.5</v>
      </c>
      <c r="K137" s="33">
        <v>67</v>
      </c>
      <c r="L137" s="33">
        <f t="shared" si="7"/>
        <v>64.8</v>
      </c>
      <c r="M137" s="34">
        <v>3</v>
      </c>
      <c r="N137" s="35" t="s">
        <v>346</v>
      </c>
    </row>
    <row r="138" s="18" customFormat="1" spans="1:14">
      <c r="A138" s="25" t="s">
        <v>617</v>
      </c>
      <c r="B138" s="25" t="s">
        <v>18</v>
      </c>
      <c r="C138" s="25" t="s">
        <v>618</v>
      </c>
      <c r="D138" s="25" t="str">
        <f>VLOOKUP(C138,[1]sheet1!$E:$G,2,0)</f>
        <v>18222061077</v>
      </c>
      <c r="E138" s="25" t="s">
        <v>619</v>
      </c>
      <c r="F138" s="25" t="s">
        <v>41</v>
      </c>
      <c r="G138" s="25" t="s">
        <v>620</v>
      </c>
      <c r="H138" s="25" t="s">
        <v>621</v>
      </c>
      <c r="I138" s="32" t="s">
        <v>122</v>
      </c>
      <c r="J138" s="33">
        <v>60.68</v>
      </c>
      <c r="K138" s="33">
        <v>66.5</v>
      </c>
      <c r="L138" s="33">
        <f t="shared" si="7"/>
        <v>64.172</v>
      </c>
      <c r="M138" s="34">
        <v>1</v>
      </c>
      <c r="N138" s="35" t="s">
        <v>542</v>
      </c>
    </row>
    <row r="139" s="18" customFormat="1" spans="1:14">
      <c r="A139" s="25" t="s">
        <v>622</v>
      </c>
      <c r="B139" s="25" t="s">
        <v>31</v>
      </c>
      <c r="C139" s="25" t="s">
        <v>623</v>
      </c>
      <c r="D139" s="25" t="str">
        <f>VLOOKUP(C139,[1]sheet1!$E:$G,2,0)</f>
        <v>18819201753</v>
      </c>
      <c r="E139" s="25" t="s">
        <v>619</v>
      </c>
      <c r="F139" s="25" t="s">
        <v>41</v>
      </c>
      <c r="G139" s="25" t="s">
        <v>620</v>
      </c>
      <c r="H139" s="25" t="s">
        <v>624</v>
      </c>
      <c r="I139" s="32" t="s">
        <v>122</v>
      </c>
      <c r="J139" s="33">
        <v>60</v>
      </c>
      <c r="K139" s="33">
        <v>62.1</v>
      </c>
      <c r="L139" s="33">
        <f t="shared" si="7"/>
        <v>61.26</v>
      </c>
      <c r="M139" s="34">
        <v>2</v>
      </c>
      <c r="N139" s="35" t="s">
        <v>542</v>
      </c>
    </row>
    <row r="140" s="18" customFormat="1" spans="1:14">
      <c r="A140" s="25" t="s">
        <v>625</v>
      </c>
      <c r="B140" s="25" t="s">
        <v>18</v>
      </c>
      <c r="C140" s="25" t="s">
        <v>626</v>
      </c>
      <c r="D140" s="25" t="str">
        <f>VLOOKUP(C140,[1]sheet1!$E:$G,2,0)</f>
        <v>15622166083</v>
      </c>
      <c r="E140" s="25" t="s">
        <v>619</v>
      </c>
      <c r="F140" s="25" t="s">
        <v>136</v>
      </c>
      <c r="G140" s="25" t="s">
        <v>627</v>
      </c>
      <c r="H140" s="25" t="s">
        <v>628</v>
      </c>
      <c r="I140" s="32" t="s">
        <v>122</v>
      </c>
      <c r="J140" s="33">
        <v>72.24</v>
      </c>
      <c r="K140" s="33">
        <v>83.4</v>
      </c>
      <c r="L140" s="33">
        <f t="shared" si="7"/>
        <v>78.936</v>
      </c>
      <c r="M140" s="34">
        <v>1</v>
      </c>
      <c r="N140" s="35" t="s">
        <v>585</v>
      </c>
    </row>
    <row r="141" s="18" customFormat="1" spans="1:14">
      <c r="A141" s="25" t="s">
        <v>629</v>
      </c>
      <c r="B141" s="25" t="s">
        <v>31</v>
      </c>
      <c r="C141" s="25" t="s">
        <v>630</v>
      </c>
      <c r="D141" s="25" t="str">
        <f>VLOOKUP(C141,[1]sheet1!$E:$G,2,0)</f>
        <v>13956387820</v>
      </c>
      <c r="E141" s="25" t="s">
        <v>619</v>
      </c>
      <c r="F141" s="25" t="s">
        <v>136</v>
      </c>
      <c r="G141" s="25" t="s">
        <v>627</v>
      </c>
      <c r="H141" s="25" t="s">
        <v>631</v>
      </c>
      <c r="I141" s="32" t="s">
        <v>122</v>
      </c>
      <c r="J141" s="33">
        <v>70.02</v>
      </c>
      <c r="K141" s="33">
        <v>78.9</v>
      </c>
      <c r="L141" s="33">
        <f t="shared" si="7"/>
        <v>75.348</v>
      </c>
      <c r="M141" s="34">
        <v>2</v>
      </c>
      <c r="N141" s="35" t="s">
        <v>585</v>
      </c>
    </row>
    <row r="142" s="18" customFormat="1" spans="1:14">
      <c r="A142" s="25" t="s">
        <v>632</v>
      </c>
      <c r="B142" s="25" t="s">
        <v>31</v>
      </c>
      <c r="C142" s="25" t="s">
        <v>633</v>
      </c>
      <c r="D142" s="25" t="str">
        <f>VLOOKUP(C142,[1]sheet1!$E:$G,2,0)</f>
        <v>13424096140</v>
      </c>
      <c r="E142" s="25" t="s">
        <v>619</v>
      </c>
      <c r="F142" s="25" t="s">
        <v>136</v>
      </c>
      <c r="G142" s="25" t="s">
        <v>627</v>
      </c>
      <c r="H142" s="25" t="s">
        <v>634</v>
      </c>
      <c r="I142" s="32" t="s">
        <v>122</v>
      </c>
      <c r="J142" s="33">
        <v>63.32</v>
      </c>
      <c r="K142" s="33">
        <v>74.5</v>
      </c>
      <c r="L142" s="33">
        <f t="shared" si="7"/>
        <v>70.028</v>
      </c>
      <c r="M142" s="34">
        <v>3</v>
      </c>
      <c r="N142" s="35" t="s">
        <v>585</v>
      </c>
    </row>
    <row r="143" s="18" customFormat="1" spans="1:14">
      <c r="A143" s="25" t="s">
        <v>635</v>
      </c>
      <c r="B143" s="25" t="s">
        <v>18</v>
      </c>
      <c r="C143" s="25" t="s">
        <v>636</v>
      </c>
      <c r="D143" s="25" t="str">
        <f>VLOOKUP(C143,[1]sheet1!$E:$G,2,0)</f>
        <v>13871286417</v>
      </c>
      <c r="E143" s="25" t="s">
        <v>619</v>
      </c>
      <c r="F143" s="25" t="s">
        <v>136</v>
      </c>
      <c r="G143" s="25" t="s">
        <v>627</v>
      </c>
      <c r="H143" s="25" t="s">
        <v>637</v>
      </c>
      <c r="I143" s="32" t="s">
        <v>122</v>
      </c>
      <c r="J143" s="33">
        <v>61.9</v>
      </c>
      <c r="K143" s="33">
        <v>75</v>
      </c>
      <c r="L143" s="33">
        <f t="shared" si="7"/>
        <v>69.76</v>
      </c>
      <c r="M143" s="34">
        <v>4</v>
      </c>
      <c r="N143" s="35" t="s">
        <v>585</v>
      </c>
    </row>
    <row r="144" s="18" customFormat="1" spans="1:14">
      <c r="A144" s="25" t="s">
        <v>638</v>
      </c>
      <c r="B144" s="25" t="s">
        <v>31</v>
      </c>
      <c r="C144" s="25" t="s">
        <v>639</v>
      </c>
      <c r="D144" s="25" t="str">
        <f>VLOOKUP(C144,[1]sheet1!$E:$G,2,0)</f>
        <v>13425474351</v>
      </c>
      <c r="E144" s="25" t="s">
        <v>619</v>
      </c>
      <c r="F144" s="25" t="s">
        <v>136</v>
      </c>
      <c r="G144" s="25" t="s">
        <v>627</v>
      </c>
      <c r="H144" s="25" t="s">
        <v>640</v>
      </c>
      <c r="I144" s="32" t="s">
        <v>122</v>
      </c>
      <c r="J144" s="33">
        <v>61.3</v>
      </c>
      <c r="K144" s="33">
        <v>74.2</v>
      </c>
      <c r="L144" s="33">
        <f t="shared" si="7"/>
        <v>69.04</v>
      </c>
      <c r="M144" s="34">
        <v>5</v>
      </c>
      <c r="N144" s="35" t="s">
        <v>585</v>
      </c>
    </row>
    <row r="145" s="18" customFormat="1" spans="1:14">
      <c r="A145" s="25" t="s">
        <v>641</v>
      </c>
      <c r="B145" s="25" t="s">
        <v>31</v>
      </c>
      <c r="C145" s="25" t="s">
        <v>642</v>
      </c>
      <c r="D145" s="25" t="str">
        <f>VLOOKUP(C145,[1]sheet1!$E:$G,2,0)</f>
        <v>18810896351</v>
      </c>
      <c r="E145" s="25" t="s">
        <v>619</v>
      </c>
      <c r="F145" s="25" t="s">
        <v>136</v>
      </c>
      <c r="G145" s="25" t="s">
        <v>627</v>
      </c>
      <c r="H145" s="25" t="s">
        <v>643</v>
      </c>
      <c r="I145" s="32" t="s">
        <v>122</v>
      </c>
      <c r="J145" s="33">
        <v>61.14</v>
      </c>
      <c r="K145" s="33">
        <v>70.6</v>
      </c>
      <c r="L145" s="33">
        <f t="shared" si="7"/>
        <v>66.816</v>
      </c>
      <c r="M145" s="34">
        <v>6</v>
      </c>
      <c r="N145" s="35" t="s">
        <v>585</v>
      </c>
    </row>
    <row r="146" s="18" customFormat="1" spans="1:14">
      <c r="A146" s="25" t="s">
        <v>644</v>
      </c>
      <c r="B146" s="25" t="s">
        <v>18</v>
      </c>
      <c r="C146" s="25" t="s">
        <v>645</v>
      </c>
      <c r="D146" s="25" t="str">
        <f>VLOOKUP(C146,[1]sheet1!$E:$G,2,0)</f>
        <v>17819570634</v>
      </c>
      <c r="E146" s="25" t="s">
        <v>619</v>
      </c>
      <c r="F146" s="25" t="s">
        <v>136</v>
      </c>
      <c r="G146" s="25" t="s">
        <v>627</v>
      </c>
      <c r="H146" s="25" t="s">
        <v>646</v>
      </c>
      <c r="I146" s="32" t="s">
        <v>122</v>
      </c>
      <c r="J146" s="33">
        <v>62.6</v>
      </c>
      <c r="K146" s="33">
        <v>69.4</v>
      </c>
      <c r="L146" s="33">
        <f t="shared" si="7"/>
        <v>66.68</v>
      </c>
      <c r="M146" s="34">
        <v>7</v>
      </c>
      <c r="N146" s="35" t="s">
        <v>585</v>
      </c>
    </row>
    <row r="147" s="18" customFormat="1" spans="1:14">
      <c r="A147" s="25" t="s">
        <v>647</v>
      </c>
      <c r="B147" s="25" t="s">
        <v>18</v>
      </c>
      <c r="C147" s="25" t="s">
        <v>648</v>
      </c>
      <c r="D147" s="25" t="str">
        <f>VLOOKUP(C147,[1]sheet1!$E:$G,2,0)</f>
        <v>14718288199</v>
      </c>
      <c r="E147" s="25" t="s">
        <v>619</v>
      </c>
      <c r="F147" s="25" t="s">
        <v>136</v>
      </c>
      <c r="G147" s="25" t="s">
        <v>627</v>
      </c>
      <c r="H147" s="25" t="s">
        <v>649</v>
      </c>
      <c r="I147" s="32" t="s">
        <v>122</v>
      </c>
      <c r="J147" s="33">
        <v>67.04</v>
      </c>
      <c r="K147" s="33">
        <v>61.7</v>
      </c>
      <c r="L147" s="33">
        <f t="shared" si="7"/>
        <v>63.836</v>
      </c>
      <c r="M147" s="34">
        <v>8</v>
      </c>
      <c r="N147" s="35" t="s">
        <v>585</v>
      </c>
    </row>
    <row r="148" s="19" customFormat="1" spans="1:14">
      <c r="A148" s="26" t="s">
        <v>650</v>
      </c>
      <c r="B148" s="26" t="s">
        <v>18</v>
      </c>
      <c r="C148" s="26" t="s">
        <v>651</v>
      </c>
      <c r="D148" s="26" t="str">
        <f>VLOOKUP(C148,[1]sheet1!$E:$G,2,0)</f>
        <v>18613074043</v>
      </c>
      <c r="E148" s="26" t="s">
        <v>619</v>
      </c>
      <c r="F148" s="26" t="s">
        <v>136</v>
      </c>
      <c r="G148" s="26" t="s">
        <v>627</v>
      </c>
      <c r="H148" s="26" t="s">
        <v>652</v>
      </c>
      <c r="I148" s="37" t="s">
        <v>122</v>
      </c>
      <c r="J148" s="38">
        <v>60.38</v>
      </c>
      <c r="K148" s="38">
        <v>64.6</v>
      </c>
      <c r="L148" s="38">
        <f t="shared" si="7"/>
        <v>62.912</v>
      </c>
      <c r="M148" s="39">
        <v>9</v>
      </c>
      <c r="N148" s="40" t="s">
        <v>585</v>
      </c>
    </row>
    <row r="149" s="19" customFormat="1" spans="1:14">
      <c r="A149" s="26" t="s">
        <v>653</v>
      </c>
      <c r="B149" s="26" t="s">
        <v>18</v>
      </c>
      <c r="C149" s="26" t="s">
        <v>654</v>
      </c>
      <c r="D149" s="26" t="str">
        <f>VLOOKUP(C149,[1]sheet1!$E:$G,2,0)</f>
        <v>18760956451</v>
      </c>
      <c r="E149" s="26" t="s">
        <v>619</v>
      </c>
      <c r="F149" s="26" t="s">
        <v>136</v>
      </c>
      <c r="G149" s="26" t="s">
        <v>627</v>
      </c>
      <c r="H149" s="26" t="s">
        <v>655</v>
      </c>
      <c r="I149" s="37" t="s">
        <v>122</v>
      </c>
      <c r="J149" s="38">
        <v>60.62</v>
      </c>
      <c r="K149" s="38">
        <v>59.8</v>
      </c>
      <c r="L149" s="38">
        <f t="shared" si="7"/>
        <v>60.128</v>
      </c>
      <c r="M149" s="39"/>
      <c r="N149" s="40" t="s">
        <v>585</v>
      </c>
    </row>
    <row r="150" s="19" customFormat="1" spans="1:14">
      <c r="A150" s="26" t="s">
        <v>656</v>
      </c>
      <c r="B150" s="26" t="s">
        <v>18</v>
      </c>
      <c r="C150" s="26" t="s">
        <v>657</v>
      </c>
      <c r="D150" s="26" t="str">
        <f>VLOOKUP(C150,[1]sheet1!$E:$G,2,0)</f>
        <v>15521306208</v>
      </c>
      <c r="E150" s="26" t="s">
        <v>619</v>
      </c>
      <c r="F150" s="26" t="s">
        <v>136</v>
      </c>
      <c r="G150" s="26" t="s">
        <v>627</v>
      </c>
      <c r="H150" s="26" t="s">
        <v>658</v>
      </c>
      <c r="I150" s="37" t="s">
        <v>122</v>
      </c>
      <c r="J150" s="38">
        <v>60.96</v>
      </c>
      <c r="K150" s="38">
        <v>57</v>
      </c>
      <c r="L150" s="38">
        <f t="shared" si="7"/>
        <v>58.584</v>
      </c>
      <c r="M150" s="39"/>
      <c r="N150" s="40" t="s">
        <v>585</v>
      </c>
    </row>
    <row r="151" s="18" customFormat="1" spans="1:14">
      <c r="A151" s="25" t="s">
        <v>659</v>
      </c>
      <c r="B151" s="25" t="s">
        <v>31</v>
      </c>
      <c r="C151" s="25" t="s">
        <v>660</v>
      </c>
      <c r="D151" s="25" t="str">
        <f>VLOOKUP(C151,[1]sheet1!$E:$G,2,0)</f>
        <v>18689979076</v>
      </c>
      <c r="E151" s="25" t="s">
        <v>619</v>
      </c>
      <c r="F151" s="25" t="s">
        <v>174</v>
      </c>
      <c r="G151" s="25" t="s">
        <v>661</v>
      </c>
      <c r="H151" s="25" t="s">
        <v>662</v>
      </c>
      <c r="I151" s="32" t="s">
        <v>122</v>
      </c>
      <c r="J151" s="33">
        <v>68.16</v>
      </c>
      <c r="K151" s="33">
        <v>82</v>
      </c>
      <c r="L151" s="33">
        <f t="shared" si="7"/>
        <v>76.464</v>
      </c>
      <c r="M151" s="34">
        <v>1</v>
      </c>
      <c r="N151" s="35" t="s">
        <v>542</v>
      </c>
    </row>
    <row r="152" s="18" customFormat="1" spans="1:14">
      <c r="A152" s="25" t="s">
        <v>663</v>
      </c>
      <c r="B152" s="25" t="s">
        <v>18</v>
      </c>
      <c r="C152" s="25" t="s">
        <v>664</v>
      </c>
      <c r="D152" s="25" t="str">
        <f>VLOOKUP(C152,[1]sheet1!$E:$G,2,0)</f>
        <v>13538340819</v>
      </c>
      <c r="E152" s="25" t="s">
        <v>27</v>
      </c>
      <c r="F152" s="25" t="s">
        <v>136</v>
      </c>
      <c r="G152" s="25" t="s">
        <v>665</v>
      </c>
      <c r="H152" s="25" t="s">
        <v>666</v>
      </c>
      <c r="I152" s="32" t="s">
        <v>122</v>
      </c>
      <c r="J152" s="33">
        <v>69.26</v>
      </c>
      <c r="K152" s="33">
        <v>66.7</v>
      </c>
      <c r="L152" s="33">
        <f t="shared" si="7"/>
        <v>67.724</v>
      </c>
      <c r="M152" s="34">
        <v>2</v>
      </c>
      <c r="N152" s="35" t="s">
        <v>123</v>
      </c>
    </row>
    <row r="153" s="18" customFormat="1" spans="1:14">
      <c r="A153" s="25" t="s">
        <v>667</v>
      </c>
      <c r="B153" s="25" t="s">
        <v>18</v>
      </c>
      <c r="C153" s="25" t="s">
        <v>668</v>
      </c>
      <c r="D153" s="25" t="str">
        <f>VLOOKUP(C153,[1]sheet1!$E:$G,2,0)</f>
        <v>15811719299</v>
      </c>
      <c r="E153" s="25" t="s">
        <v>27</v>
      </c>
      <c r="F153" s="25" t="s">
        <v>136</v>
      </c>
      <c r="G153" s="25" t="s">
        <v>665</v>
      </c>
      <c r="H153" s="25" t="s">
        <v>669</v>
      </c>
      <c r="I153" s="32" t="s">
        <v>122</v>
      </c>
      <c r="J153" s="33">
        <v>63.7</v>
      </c>
      <c r="K153" s="33">
        <v>74.1</v>
      </c>
      <c r="L153" s="33">
        <f t="shared" si="7"/>
        <v>69.94</v>
      </c>
      <c r="M153" s="34">
        <v>1</v>
      </c>
      <c r="N153" s="35" t="s">
        <v>123</v>
      </c>
    </row>
    <row r="154" s="18" customFormat="1" spans="1:14">
      <c r="A154" s="25" t="s">
        <v>670</v>
      </c>
      <c r="B154" s="25" t="s">
        <v>18</v>
      </c>
      <c r="C154" s="25" t="s">
        <v>671</v>
      </c>
      <c r="D154" s="25" t="str">
        <f>VLOOKUP(C154,[1]sheet1!$E:$G,2,0)</f>
        <v>13610011130</v>
      </c>
      <c r="E154" s="25" t="s">
        <v>27</v>
      </c>
      <c r="F154" s="25" t="s">
        <v>136</v>
      </c>
      <c r="G154" s="25" t="s">
        <v>665</v>
      </c>
      <c r="H154" s="25" t="s">
        <v>672</v>
      </c>
      <c r="I154" s="32" t="s">
        <v>122</v>
      </c>
      <c r="J154" s="33">
        <v>62.96</v>
      </c>
      <c r="K154" s="33">
        <v>70.6</v>
      </c>
      <c r="L154" s="33">
        <f t="shared" si="7"/>
        <v>67.544</v>
      </c>
      <c r="M154" s="34">
        <v>3</v>
      </c>
      <c r="N154" s="35" t="s">
        <v>123</v>
      </c>
    </row>
    <row r="155" s="19" customFormat="1" spans="1:14">
      <c r="A155" s="26" t="s">
        <v>673</v>
      </c>
      <c r="B155" s="26" t="s">
        <v>18</v>
      </c>
      <c r="C155" s="26" t="s">
        <v>674</v>
      </c>
      <c r="D155" s="26" t="str">
        <f>VLOOKUP(C155,[1]sheet1!$E:$G,2,0)</f>
        <v>18077025396</v>
      </c>
      <c r="E155" s="26" t="s">
        <v>27</v>
      </c>
      <c r="F155" s="26" t="s">
        <v>136</v>
      </c>
      <c r="G155" s="26" t="s">
        <v>665</v>
      </c>
      <c r="H155" s="26" t="s">
        <v>675</v>
      </c>
      <c r="I155" s="37" t="s">
        <v>122</v>
      </c>
      <c r="J155" s="38">
        <v>62.22</v>
      </c>
      <c r="K155" s="38" t="s">
        <v>225</v>
      </c>
      <c r="L155" s="38" t="s">
        <v>225</v>
      </c>
      <c r="M155" s="39"/>
      <c r="N155" s="40" t="s">
        <v>123</v>
      </c>
    </row>
    <row r="156" s="18" customFormat="1" spans="1:14">
      <c r="A156" s="25" t="s">
        <v>676</v>
      </c>
      <c r="B156" s="25" t="s">
        <v>18</v>
      </c>
      <c r="C156" s="25" t="s">
        <v>677</v>
      </c>
      <c r="D156" s="25" t="str">
        <f>VLOOKUP(C156,[1]sheet1!$E:$G,2,0)</f>
        <v>13556261177</v>
      </c>
      <c r="E156" s="25" t="s">
        <v>27</v>
      </c>
      <c r="F156" s="25" t="s">
        <v>136</v>
      </c>
      <c r="G156" s="25" t="s">
        <v>665</v>
      </c>
      <c r="H156" s="25" t="s">
        <v>678</v>
      </c>
      <c r="I156" s="32" t="s">
        <v>122</v>
      </c>
      <c r="J156" s="33">
        <v>61.36</v>
      </c>
      <c r="K156" s="33">
        <v>69.1</v>
      </c>
      <c r="L156" s="33">
        <f t="shared" ref="L156:L177" si="8">J156*40%+K156*60%</f>
        <v>66.004</v>
      </c>
      <c r="M156" s="34">
        <v>4</v>
      </c>
      <c r="N156" s="35" t="s">
        <v>123</v>
      </c>
    </row>
    <row r="157" s="18" customFormat="1" spans="1:14">
      <c r="A157" s="25" t="s">
        <v>679</v>
      </c>
      <c r="B157" s="25" t="s">
        <v>18</v>
      </c>
      <c r="C157" s="25" t="s">
        <v>680</v>
      </c>
      <c r="D157" s="25" t="str">
        <f>VLOOKUP(C157,[1]sheet1!$E:$G,2,0)</f>
        <v>15177149300</v>
      </c>
      <c r="E157" s="25" t="s">
        <v>27</v>
      </c>
      <c r="F157" s="25" t="s">
        <v>136</v>
      </c>
      <c r="G157" s="25" t="s">
        <v>665</v>
      </c>
      <c r="H157" s="25" t="s">
        <v>681</v>
      </c>
      <c r="I157" s="32" t="s">
        <v>122</v>
      </c>
      <c r="J157" s="33">
        <v>60.52</v>
      </c>
      <c r="K157" s="33">
        <v>63.8</v>
      </c>
      <c r="L157" s="33">
        <f t="shared" si="8"/>
        <v>62.488</v>
      </c>
      <c r="M157" s="34">
        <v>5</v>
      </c>
      <c r="N157" s="35" t="s">
        <v>123</v>
      </c>
    </row>
    <row r="158" s="19" customFormat="1" spans="1:14">
      <c r="A158" s="26" t="s">
        <v>682</v>
      </c>
      <c r="B158" s="26" t="s">
        <v>31</v>
      </c>
      <c r="C158" s="26" t="s">
        <v>683</v>
      </c>
      <c r="D158" s="26" t="str">
        <f>VLOOKUP(C158,[1]sheet1!$E:$G,2,0)</f>
        <v>15938610660</v>
      </c>
      <c r="E158" s="26" t="s">
        <v>27</v>
      </c>
      <c r="F158" s="26" t="s">
        <v>136</v>
      </c>
      <c r="G158" s="26" t="s">
        <v>665</v>
      </c>
      <c r="H158" s="26" t="s">
        <v>684</v>
      </c>
      <c r="I158" s="37" t="s">
        <v>122</v>
      </c>
      <c r="J158" s="38">
        <v>60.22</v>
      </c>
      <c r="K158" s="38" t="s">
        <v>225</v>
      </c>
      <c r="L158" s="38" t="s">
        <v>225</v>
      </c>
      <c r="M158" s="39"/>
      <c r="N158" s="40" t="s">
        <v>123</v>
      </c>
    </row>
    <row r="159" s="18" customFormat="1" spans="1:14">
      <c r="A159" s="25" t="s">
        <v>685</v>
      </c>
      <c r="B159" s="25" t="s">
        <v>18</v>
      </c>
      <c r="C159" s="25" t="s">
        <v>686</v>
      </c>
      <c r="D159" s="25" t="str">
        <f>VLOOKUP(C159,[1]sheet1!$E:$G,2,0)</f>
        <v>13602277853</v>
      </c>
      <c r="E159" s="25" t="s">
        <v>27</v>
      </c>
      <c r="F159" s="25" t="s">
        <v>51</v>
      </c>
      <c r="G159" s="25" t="s">
        <v>687</v>
      </c>
      <c r="H159" s="25" t="s">
        <v>688</v>
      </c>
      <c r="I159" s="32" t="s">
        <v>122</v>
      </c>
      <c r="J159" s="33">
        <v>72.22</v>
      </c>
      <c r="K159" s="33">
        <v>72.1</v>
      </c>
      <c r="L159" s="33">
        <f t="shared" si="8"/>
        <v>72.148</v>
      </c>
      <c r="M159" s="34">
        <v>3</v>
      </c>
      <c r="N159" s="35" t="s">
        <v>177</v>
      </c>
    </row>
    <row r="160" s="18" customFormat="1" spans="1:14">
      <c r="A160" s="25" t="s">
        <v>689</v>
      </c>
      <c r="B160" s="25" t="s">
        <v>18</v>
      </c>
      <c r="C160" s="25" t="s">
        <v>690</v>
      </c>
      <c r="D160" s="25" t="str">
        <f>VLOOKUP(C160,[1]sheet1!$E:$G,2,0)</f>
        <v>13710572175</v>
      </c>
      <c r="E160" s="25" t="s">
        <v>27</v>
      </c>
      <c r="F160" s="25" t="s">
        <v>51</v>
      </c>
      <c r="G160" s="25" t="s">
        <v>687</v>
      </c>
      <c r="H160" s="25" t="s">
        <v>691</v>
      </c>
      <c r="I160" s="32" t="s">
        <v>122</v>
      </c>
      <c r="J160" s="33">
        <v>69.64</v>
      </c>
      <c r="K160" s="33">
        <v>81.1</v>
      </c>
      <c r="L160" s="33">
        <f t="shared" si="8"/>
        <v>76.516</v>
      </c>
      <c r="M160" s="34">
        <v>2</v>
      </c>
      <c r="N160" s="35" t="s">
        <v>177</v>
      </c>
    </row>
    <row r="161" s="18" customFormat="1" spans="1:14">
      <c r="A161" s="25" t="s">
        <v>692</v>
      </c>
      <c r="B161" s="25" t="s">
        <v>18</v>
      </c>
      <c r="C161" s="25" t="s">
        <v>693</v>
      </c>
      <c r="D161" s="25" t="str">
        <f>VLOOKUP(C161,[1]sheet1!$E:$G,2,0)</f>
        <v>13676080585</v>
      </c>
      <c r="E161" s="25" t="s">
        <v>27</v>
      </c>
      <c r="F161" s="25" t="s">
        <v>51</v>
      </c>
      <c r="G161" s="25" t="s">
        <v>687</v>
      </c>
      <c r="H161" s="25" t="s">
        <v>694</v>
      </c>
      <c r="I161" s="32" t="s">
        <v>122</v>
      </c>
      <c r="J161" s="33">
        <v>67.04</v>
      </c>
      <c r="K161" s="33">
        <v>85.6</v>
      </c>
      <c r="L161" s="33">
        <f t="shared" si="8"/>
        <v>78.176</v>
      </c>
      <c r="M161" s="34">
        <v>1</v>
      </c>
      <c r="N161" s="35" t="s">
        <v>177</v>
      </c>
    </row>
    <row r="162" s="18" customFormat="1" spans="1:14">
      <c r="A162" s="25" t="s">
        <v>695</v>
      </c>
      <c r="B162" s="25" t="s">
        <v>18</v>
      </c>
      <c r="C162" s="25" t="s">
        <v>696</v>
      </c>
      <c r="D162" s="25" t="str">
        <f>VLOOKUP(C162,[1]sheet1!$E:$G,2,0)</f>
        <v>15211197082</v>
      </c>
      <c r="E162" s="25" t="s">
        <v>27</v>
      </c>
      <c r="F162" s="25" t="s">
        <v>51</v>
      </c>
      <c r="G162" s="25" t="s">
        <v>687</v>
      </c>
      <c r="H162" s="25" t="s">
        <v>697</v>
      </c>
      <c r="I162" s="32" t="s">
        <v>122</v>
      </c>
      <c r="J162" s="33">
        <v>65.18</v>
      </c>
      <c r="K162" s="33">
        <v>74.1</v>
      </c>
      <c r="L162" s="33">
        <f t="shared" si="8"/>
        <v>70.532</v>
      </c>
      <c r="M162" s="34">
        <v>4</v>
      </c>
      <c r="N162" s="35" t="s">
        <v>177</v>
      </c>
    </row>
    <row r="163" s="18" customFormat="1" spans="1:14">
      <c r="A163" s="25" t="s">
        <v>698</v>
      </c>
      <c r="B163" s="25" t="s">
        <v>18</v>
      </c>
      <c r="C163" s="25" t="s">
        <v>699</v>
      </c>
      <c r="D163" s="25" t="str">
        <f>VLOOKUP(C163,[1]sheet1!$E:$G,2,0)</f>
        <v>15102073854</v>
      </c>
      <c r="E163" s="25" t="s">
        <v>27</v>
      </c>
      <c r="F163" s="25" t="s">
        <v>253</v>
      </c>
      <c r="G163" s="25" t="s">
        <v>700</v>
      </c>
      <c r="H163" s="25" t="s">
        <v>701</v>
      </c>
      <c r="I163" s="32" t="s">
        <v>256</v>
      </c>
      <c r="J163" s="33">
        <v>72.96</v>
      </c>
      <c r="K163" s="33">
        <v>77.7</v>
      </c>
      <c r="L163" s="33">
        <f t="shared" si="8"/>
        <v>75.804</v>
      </c>
      <c r="M163" s="34">
        <v>2</v>
      </c>
      <c r="N163" s="35" t="s">
        <v>257</v>
      </c>
    </row>
    <row r="164" s="18" customFormat="1" spans="1:14">
      <c r="A164" s="25" t="s">
        <v>702</v>
      </c>
      <c r="B164" s="25" t="s">
        <v>18</v>
      </c>
      <c r="C164" s="25" t="s">
        <v>703</v>
      </c>
      <c r="D164" s="25" t="str">
        <f>VLOOKUP(C164,[1]sheet1!$E:$G,2,0)</f>
        <v>13535234552</v>
      </c>
      <c r="E164" s="25" t="s">
        <v>27</v>
      </c>
      <c r="F164" s="25" t="s">
        <v>253</v>
      </c>
      <c r="G164" s="25" t="s">
        <v>700</v>
      </c>
      <c r="H164" s="25" t="s">
        <v>704</v>
      </c>
      <c r="I164" s="32" t="s">
        <v>256</v>
      </c>
      <c r="J164" s="33">
        <v>65.16</v>
      </c>
      <c r="K164" s="33">
        <v>83.5</v>
      </c>
      <c r="L164" s="33">
        <f t="shared" si="8"/>
        <v>76.164</v>
      </c>
      <c r="M164" s="34">
        <v>1</v>
      </c>
      <c r="N164" s="35" t="s">
        <v>257</v>
      </c>
    </row>
    <row r="165" s="20" customFormat="1" spans="1:14">
      <c r="A165" s="27" t="s">
        <v>705</v>
      </c>
      <c r="B165" s="27" t="s">
        <v>18</v>
      </c>
      <c r="C165" s="27" t="s">
        <v>706</v>
      </c>
      <c r="D165" s="27" t="str">
        <f>VLOOKUP(C165,[1]sheet1!$E:$G,2,0)</f>
        <v>15019584918</v>
      </c>
      <c r="E165" s="27" t="s">
        <v>27</v>
      </c>
      <c r="F165" s="27" t="s">
        <v>253</v>
      </c>
      <c r="G165" s="27" t="s">
        <v>700</v>
      </c>
      <c r="H165" s="27" t="s">
        <v>707</v>
      </c>
      <c r="I165" s="45" t="s">
        <v>256</v>
      </c>
      <c r="J165" s="46">
        <v>64.82</v>
      </c>
      <c r="K165" s="38">
        <v>54.5</v>
      </c>
      <c r="L165" s="38">
        <f t="shared" si="8"/>
        <v>58.628</v>
      </c>
      <c r="M165" s="47"/>
      <c r="N165" s="48" t="s">
        <v>257</v>
      </c>
    </row>
    <row r="166" s="18" customFormat="1" spans="1:14">
      <c r="A166" s="25" t="s">
        <v>708</v>
      </c>
      <c r="B166" s="25" t="s">
        <v>18</v>
      </c>
      <c r="C166" s="25" t="s">
        <v>709</v>
      </c>
      <c r="D166" s="25" t="str">
        <f>VLOOKUP(C166,[1]sheet1!$E:$G,2,0)</f>
        <v>13710276199</v>
      </c>
      <c r="E166" s="25" t="s">
        <v>27</v>
      </c>
      <c r="F166" s="25" t="s">
        <v>253</v>
      </c>
      <c r="G166" s="25" t="s">
        <v>700</v>
      </c>
      <c r="H166" s="25" t="s">
        <v>710</v>
      </c>
      <c r="I166" s="32" t="s">
        <v>256</v>
      </c>
      <c r="J166" s="33">
        <v>63.7</v>
      </c>
      <c r="K166" s="33">
        <v>82.4</v>
      </c>
      <c r="L166" s="33">
        <f t="shared" si="8"/>
        <v>74.92</v>
      </c>
      <c r="M166" s="34">
        <v>3</v>
      </c>
      <c r="N166" s="35" t="s">
        <v>257</v>
      </c>
    </row>
    <row r="167" s="18" customFormat="1" spans="1:14">
      <c r="A167" s="25" t="s">
        <v>711</v>
      </c>
      <c r="B167" s="25" t="s">
        <v>18</v>
      </c>
      <c r="C167" s="25" t="s">
        <v>712</v>
      </c>
      <c r="D167" s="25" t="str">
        <f>VLOOKUP(C167,[1]sheet1!$E:$G,2,0)</f>
        <v>13226553218</v>
      </c>
      <c r="E167" s="25" t="s">
        <v>27</v>
      </c>
      <c r="F167" s="25" t="s">
        <v>713</v>
      </c>
      <c r="G167" s="25" t="s">
        <v>714</v>
      </c>
      <c r="H167" s="25" t="s">
        <v>715</v>
      </c>
      <c r="I167" s="32" t="s">
        <v>122</v>
      </c>
      <c r="J167" s="33">
        <v>63.36</v>
      </c>
      <c r="K167" s="33">
        <v>76.5</v>
      </c>
      <c r="L167" s="33">
        <f t="shared" si="8"/>
        <v>71.244</v>
      </c>
      <c r="M167" s="34">
        <v>2</v>
      </c>
      <c r="N167" s="35" t="s">
        <v>198</v>
      </c>
    </row>
    <row r="168" s="18" customFormat="1" spans="1:14">
      <c r="A168" s="25" t="s">
        <v>716</v>
      </c>
      <c r="B168" s="25" t="s">
        <v>18</v>
      </c>
      <c r="C168" s="25" t="s">
        <v>717</v>
      </c>
      <c r="D168" s="25" t="str">
        <f>VLOOKUP(C168,[1]sheet1!$E:$G,2,0)</f>
        <v>13560152549</v>
      </c>
      <c r="E168" s="25" t="s">
        <v>27</v>
      </c>
      <c r="F168" s="25" t="s">
        <v>713</v>
      </c>
      <c r="G168" s="25" t="s">
        <v>714</v>
      </c>
      <c r="H168" s="25" t="s">
        <v>718</v>
      </c>
      <c r="I168" s="32" t="s">
        <v>122</v>
      </c>
      <c r="J168" s="33">
        <v>62.62</v>
      </c>
      <c r="K168" s="33">
        <v>88.4</v>
      </c>
      <c r="L168" s="33">
        <f t="shared" si="8"/>
        <v>78.088</v>
      </c>
      <c r="M168" s="34">
        <v>1</v>
      </c>
      <c r="N168" s="35" t="s">
        <v>198</v>
      </c>
    </row>
    <row r="169" s="18" customFormat="1" spans="1:14">
      <c r="A169" s="25" t="s">
        <v>719</v>
      </c>
      <c r="B169" s="25" t="s">
        <v>18</v>
      </c>
      <c r="C169" s="25" t="s">
        <v>720</v>
      </c>
      <c r="D169" s="25" t="str">
        <f>VLOOKUP(C169,[1]sheet1!$E:$G,2,0)</f>
        <v>15812795768</v>
      </c>
      <c r="E169" s="25" t="s">
        <v>27</v>
      </c>
      <c r="F169" s="25" t="s">
        <v>713</v>
      </c>
      <c r="G169" s="25" t="s">
        <v>714</v>
      </c>
      <c r="H169" s="25" t="s">
        <v>721</v>
      </c>
      <c r="I169" s="32" t="s">
        <v>122</v>
      </c>
      <c r="J169" s="33">
        <v>60.64</v>
      </c>
      <c r="K169" s="33">
        <v>67.1</v>
      </c>
      <c r="L169" s="33">
        <f t="shared" si="8"/>
        <v>64.516</v>
      </c>
      <c r="M169" s="34">
        <v>3</v>
      </c>
      <c r="N169" s="35" t="s">
        <v>198</v>
      </c>
    </row>
    <row r="170" s="18" customFormat="1" spans="1:14">
      <c r="A170" s="25" t="s">
        <v>722</v>
      </c>
      <c r="B170" s="25" t="s">
        <v>31</v>
      </c>
      <c r="C170" s="25" t="s">
        <v>723</v>
      </c>
      <c r="D170" s="25" t="str">
        <f>VLOOKUP(C170,[1]sheet1!$E:$G,2,0)</f>
        <v>13580491203</v>
      </c>
      <c r="E170" s="25" t="s">
        <v>27</v>
      </c>
      <c r="F170" s="25" t="s">
        <v>724</v>
      </c>
      <c r="G170" s="25" t="s">
        <v>725</v>
      </c>
      <c r="H170" s="25" t="s">
        <v>726</v>
      </c>
      <c r="I170" s="32" t="s">
        <v>122</v>
      </c>
      <c r="J170" s="33">
        <v>61.82</v>
      </c>
      <c r="K170" s="33">
        <v>64.4</v>
      </c>
      <c r="L170" s="33">
        <f t="shared" si="8"/>
        <v>63.368</v>
      </c>
      <c r="M170" s="34">
        <v>1</v>
      </c>
      <c r="N170" s="35" t="s">
        <v>198</v>
      </c>
    </row>
    <row r="171" s="18" customFormat="1" spans="1:14">
      <c r="A171" s="25" t="s">
        <v>727</v>
      </c>
      <c r="B171" s="25" t="s">
        <v>18</v>
      </c>
      <c r="C171" s="25" t="s">
        <v>728</v>
      </c>
      <c r="D171" s="25" t="str">
        <f>VLOOKUP(C171,[1]sheet1!$E:$G,2,0)</f>
        <v>18319259794</v>
      </c>
      <c r="E171" s="25" t="s">
        <v>27</v>
      </c>
      <c r="F171" s="25" t="s">
        <v>729</v>
      </c>
      <c r="G171" s="25" t="s">
        <v>730</v>
      </c>
      <c r="H171" s="25" t="s">
        <v>731</v>
      </c>
      <c r="I171" s="32" t="s">
        <v>122</v>
      </c>
      <c r="J171" s="33">
        <v>71.86</v>
      </c>
      <c r="K171" s="33">
        <v>76.3</v>
      </c>
      <c r="L171" s="33">
        <f t="shared" si="8"/>
        <v>74.524</v>
      </c>
      <c r="M171" s="34">
        <v>1</v>
      </c>
      <c r="N171" s="35" t="s">
        <v>144</v>
      </c>
    </row>
    <row r="172" s="18" customFormat="1" spans="1:14">
      <c r="A172" s="25" t="s">
        <v>732</v>
      </c>
      <c r="B172" s="25" t="s">
        <v>31</v>
      </c>
      <c r="C172" s="25" t="s">
        <v>733</v>
      </c>
      <c r="D172" s="25" t="str">
        <f>VLOOKUP(C172,[1]sheet1!$E:$G,2,0)</f>
        <v>13545106297</v>
      </c>
      <c r="E172" s="25" t="s">
        <v>310</v>
      </c>
      <c r="F172" s="25" t="s">
        <v>41</v>
      </c>
      <c r="G172" s="25" t="s">
        <v>734</v>
      </c>
      <c r="H172" s="25" t="s">
        <v>735</v>
      </c>
      <c r="I172" s="32" t="s">
        <v>122</v>
      </c>
      <c r="J172" s="33">
        <v>69.64</v>
      </c>
      <c r="K172" s="33">
        <v>86.4</v>
      </c>
      <c r="L172" s="33">
        <f t="shared" si="8"/>
        <v>79.696</v>
      </c>
      <c r="M172" s="34">
        <v>1</v>
      </c>
      <c r="N172" s="35" t="s">
        <v>219</v>
      </c>
    </row>
    <row r="173" s="19" customFormat="1" spans="1:14">
      <c r="A173" s="26" t="s">
        <v>736</v>
      </c>
      <c r="B173" s="26" t="s">
        <v>18</v>
      </c>
      <c r="C173" s="26" t="s">
        <v>737</v>
      </c>
      <c r="D173" s="26" t="str">
        <f>VLOOKUP(C173,[1]sheet1!$E:$G,2,0)</f>
        <v>15918685601</v>
      </c>
      <c r="E173" s="26" t="s">
        <v>310</v>
      </c>
      <c r="F173" s="26" t="s">
        <v>41</v>
      </c>
      <c r="G173" s="26" t="s">
        <v>734</v>
      </c>
      <c r="H173" s="26" t="s">
        <v>738</v>
      </c>
      <c r="I173" s="37" t="s">
        <v>122</v>
      </c>
      <c r="J173" s="38">
        <v>65.52</v>
      </c>
      <c r="K173" s="38">
        <v>66.1</v>
      </c>
      <c r="L173" s="38">
        <f t="shared" si="8"/>
        <v>65.868</v>
      </c>
      <c r="M173" s="39">
        <v>3</v>
      </c>
      <c r="N173" s="40" t="s">
        <v>219</v>
      </c>
    </row>
    <row r="174" s="19" customFormat="1" spans="1:14">
      <c r="A174" s="26" t="s">
        <v>739</v>
      </c>
      <c r="B174" s="26" t="s">
        <v>18</v>
      </c>
      <c r="C174" s="26" t="s">
        <v>740</v>
      </c>
      <c r="D174" s="26" t="str">
        <f>VLOOKUP(C174,[1]sheet1!$E:$G,2,0)</f>
        <v>15602217723</v>
      </c>
      <c r="E174" s="26" t="s">
        <v>310</v>
      </c>
      <c r="F174" s="26" t="s">
        <v>41</v>
      </c>
      <c r="G174" s="26" t="s">
        <v>734</v>
      </c>
      <c r="H174" s="26" t="s">
        <v>741</v>
      </c>
      <c r="I174" s="37" t="s">
        <v>122</v>
      </c>
      <c r="J174" s="38">
        <v>64.78</v>
      </c>
      <c r="K174" s="38">
        <v>60.9</v>
      </c>
      <c r="L174" s="38">
        <f t="shared" si="8"/>
        <v>62.452</v>
      </c>
      <c r="M174" s="39">
        <v>5</v>
      </c>
      <c r="N174" s="40" t="s">
        <v>219</v>
      </c>
    </row>
    <row r="175" s="19" customFormat="1" spans="1:14">
      <c r="A175" s="26" t="s">
        <v>742</v>
      </c>
      <c r="B175" s="26" t="s">
        <v>18</v>
      </c>
      <c r="C175" s="26" t="s">
        <v>743</v>
      </c>
      <c r="D175" s="26" t="str">
        <f>VLOOKUP(C175,[1]sheet1!$E:$G,2,0)</f>
        <v>19845181226</v>
      </c>
      <c r="E175" s="26" t="s">
        <v>310</v>
      </c>
      <c r="F175" s="26" t="s">
        <v>41</v>
      </c>
      <c r="G175" s="26" t="s">
        <v>734</v>
      </c>
      <c r="H175" s="26" t="s">
        <v>744</v>
      </c>
      <c r="I175" s="37" t="s">
        <v>122</v>
      </c>
      <c r="J175" s="38">
        <v>64.04</v>
      </c>
      <c r="K175" s="38">
        <v>61.9</v>
      </c>
      <c r="L175" s="38">
        <f t="shared" si="8"/>
        <v>62.756</v>
      </c>
      <c r="M175" s="39">
        <v>4</v>
      </c>
      <c r="N175" s="40" t="s">
        <v>219</v>
      </c>
    </row>
    <row r="176" s="18" customFormat="1" spans="1:14">
      <c r="A176" s="25" t="s">
        <v>745</v>
      </c>
      <c r="B176" s="25" t="s">
        <v>18</v>
      </c>
      <c r="C176" s="25" t="s">
        <v>746</v>
      </c>
      <c r="D176" s="25" t="str">
        <f>VLOOKUP(C176,[1]sheet1!$E:$G,2,0)</f>
        <v>18778976297</v>
      </c>
      <c r="E176" s="25" t="s">
        <v>310</v>
      </c>
      <c r="F176" s="25" t="s">
        <v>41</v>
      </c>
      <c r="G176" s="25" t="s">
        <v>734</v>
      </c>
      <c r="H176" s="25" t="s">
        <v>747</v>
      </c>
      <c r="I176" s="32" t="s">
        <v>122</v>
      </c>
      <c r="J176" s="33">
        <v>63.58</v>
      </c>
      <c r="K176" s="33">
        <v>88.7</v>
      </c>
      <c r="L176" s="33">
        <f t="shared" si="8"/>
        <v>78.652</v>
      </c>
      <c r="M176" s="34">
        <v>2</v>
      </c>
      <c r="N176" s="35" t="s">
        <v>219</v>
      </c>
    </row>
    <row r="177" s="19" customFormat="1" spans="1:14">
      <c r="A177" s="26" t="s">
        <v>748</v>
      </c>
      <c r="B177" s="26" t="s">
        <v>18</v>
      </c>
      <c r="C177" s="26" t="s">
        <v>749</v>
      </c>
      <c r="D177" s="26" t="str">
        <f>VLOOKUP(C177,[1]sheet1!$E:$G,2,0)</f>
        <v>13178676143</v>
      </c>
      <c r="E177" s="26" t="s">
        <v>310</v>
      </c>
      <c r="F177" s="26" t="s">
        <v>41</v>
      </c>
      <c r="G177" s="26" t="s">
        <v>734</v>
      </c>
      <c r="H177" s="26" t="s">
        <v>750</v>
      </c>
      <c r="I177" s="37" t="s">
        <v>122</v>
      </c>
      <c r="J177" s="38">
        <v>60.22</v>
      </c>
      <c r="K177" s="38">
        <v>62.6</v>
      </c>
      <c r="L177" s="38">
        <f t="shared" si="8"/>
        <v>61.648</v>
      </c>
      <c r="M177" s="39">
        <v>6</v>
      </c>
      <c r="N177" s="40" t="s">
        <v>219</v>
      </c>
    </row>
    <row r="178" s="22" customFormat="1" spans="1:14">
      <c r="A178" s="26" t="s">
        <v>751</v>
      </c>
      <c r="B178" s="26" t="s">
        <v>18</v>
      </c>
      <c r="C178" s="26" t="s">
        <v>752</v>
      </c>
      <c r="D178" s="26" t="str">
        <f>VLOOKUP(C178,[2]sheet1!$E:$G,2,0)</f>
        <v>13710282797</v>
      </c>
      <c r="E178" s="26" t="s">
        <v>753</v>
      </c>
      <c r="F178" s="26" t="s">
        <v>136</v>
      </c>
      <c r="G178" s="26" t="s">
        <v>754</v>
      </c>
      <c r="H178" s="26" t="s">
        <v>755</v>
      </c>
      <c r="I178" s="37" t="s">
        <v>122</v>
      </c>
      <c r="J178" s="38">
        <v>69.22</v>
      </c>
      <c r="K178" s="38" t="s">
        <v>225</v>
      </c>
      <c r="L178" s="38" t="s">
        <v>225</v>
      </c>
      <c r="M178" s="39"/>
      <c r="N178" s="40" t="s">
        <v>144</v>
      </c>
    </row>
    <row r="179" s="18" customFormat="1" spans="1:14">
      <c r="A179" s="25" t="s">
        <v>756</v>
      </c>
      <c r="B179" s="25" t="s">
        <v>18</v>
      </c>
      <c r="C179" s="25" t="s">
        <v>757</v>
      </c>
      <c r="D179" s="25" t="str">
        <f>VLOOKUP(C179,[2]sheet1!$E:$G,2,0)</f>
        <v>15625855408</v>
      </c>
      <c r="E179" s="25" t="s">
        <v>753</v>
      </c>
      <c r="F179" s="25" t="s">
        <v>136</v>
      </c>
      <c r="G179" s="25" t="s">
        <v>754</v>
      </c>
      <c r="H179" s="25" t="s">
        <v>758</v>
      </c>
      <c r="I179" s="32" t="s">
        <v>122</v>
      </c>
      <c r="J179" s="33">
        <v>66.8</v>
      </c>
      <c r="K179" s="33">
        <v>77.6</v>
      </c>
      <c r="L179" s="33">
        <f t="shared" ref="L179:L184" si="9">J179*40%+K179*60%</f>
        <v>73.28</v>
      </c>
      <c r="M179" s="34">
        <v>2</v>
      </c>
      <c r="N179" s="35" t="s">
        <v>144</v>
      </c>
    </row>
    <row r="180" s="18" customFormat="1" spans="1:14">
      <c r="A180" s="25" t="s">
        <v>759</v>
      </c>
      <c r="B180" s="25" t="s">
        <v>18</v>
      </c>
      <c r="C180" s="25" t="s">
        <v>760</v>
      </c>
      <c r="D180" s="25" t="str">
        <f>VLOOKUP(C180,[2]sheet1!$E:$G,2,0)</f>
        <v>18390865211</v>
      </c>
      <c r="E180" s="25" t="s">
        <v>753</v>
      </c>
      <c r="F180" s="25" t="s">
        <v>136</v>
      </c>
      <c r="G180" s="25" t="s">
        <v>754</v>
      </c>
      <c r="H180" s="25" t="s">
        <v>761</v>
      </c>
      <c r="I180" s="32" t="s">
        <v>122</v>
      </c>
      <c r="J180" s="33">
        <v>65.2</v>
      </c>
      <c r="K180" s="33">
        <v>81.9</v>
      </c>
      <c r="L180" s="33">
        <f t="shared" si="9"/>
        <v>75.22</v>
      </c>
      <c r="M180" s="34">
        <v>1</v>
      </c>
      <c r="N180" s="35" t="s">
        <v>144</v>
      </c>
    </row>
    <row r="181" s="18" customFormat="1" spans="1:14">
      <c r="A181" s="25" t="s">
        <v>762</v>
      </c>
      <c r="B181" s="25" t="s">
        <v>31</v>
      </c>
      <c r="C181" s="25" t="s">
        <v>763</v>
      </c>
      <c r="D181" s="25" t="str">
        <f>VLOOKUP(C181,[2]sheet1!$E:$G,2,0)</f>
        <v>18378303028</v>
      </c>
      <c r="E181" s="25" t="s">
        <v>753</v>
      </c>
      <c r="F181" s="25" t="s">
        <v>136</v>
      </c>
      <c r="G181" s="25" t="s">
        <v>754</v>
      </c>
      <c r="H181" s="25" t="s">
        <v>764</v>
      </c>
      <c r="I181" s="32" t="s">
        <v>122</v>
      </c>
      <c r="J181" s="33">
        <v>62.24</v>
      </c>
      <c r="K181" s="33">
        <v>79.2</v>
      </c>
      <c r="L181" s="33">
        <f t="shared" si="9"/>
        <v>72.416</v>
      </c>
      <c r="M181" s="34">
        <v>3</v>
      </c>
      <c r="N181" s="35" t="s">
        <v>144</v>
      </c>
    </row>
    <row r="182" s="22" customFormat="1" spans="1:14">
      <c r="A182" s="26" t="s">
        <v>765</v>
      </c>
      <c r="B182" s="26" t="s">
        <v>18</v>
      </c>
      <c r="C182" s="26" t="s">
        <v>766</v>
      </c>
      <c r="D182" s="26" t="str">
        <f>VLOOKUP(C182,[2]sheet1!$E:$G,2,0)</f>
        <v>18813759824</v>
      </c>
      <c r="E182" s="26" t="s">
        <v>753</v>
      </c>
      <c r="F182" s="26" t="s">
        <v>427</v>
      </c>
      <c r="G182" s="26" t="s">
        <v>767</v>
      </c>
      <c r="H182" s="26" t="s">
        <v>768</v>
      </c>
      <c r="I182" s="37" t="s">
        <v>122</v>
      </c>
      <c r="J182" s="38">
        <v>67.42</v>
      </c>
      <c r="K182" s="38">
        <v>69.7</v>
      </c>
      <c r="L182" s="38">
        <f t="shared" si="9"/>
        <v>68.788</v>
      </c>
      <c r="M182" s="39">
        <v>2</v>
      </c>
      <c r="N182" s="40" t="s">
        <v>177</v>
      </c>
    </row>
    <row r="183" s="18" customFormat="1" spans="1:14">
      <c r="A183" s="25" t="s">
        <v>769</v>
      </c>
      <c r="B183" s="25" t="s">
        <v>18</v>
      </c>
      <c r="C183" s="25" t="s">
        <v>770</v>
      </c>
      <c r="D183" s="25" t="str">
        <f>VLOOKUP(C183,[2]sheet1!$E:$G,2,0)</f>
        <v>15602393633</v>
      </c>
      <c r="E183" s="25" t="s">
        <v>753</v>
      </c>
      <c r="F183" s="25" t="s">
        <v>427</v>
      </c>
      <c r="G183" s="25" t="s">
        <v>767</v>
      </c>
      <c r="H183" s="25" t="s">
        <v>771</v>
      </c>
      <c r="I183" s="32" t="s">
        <v>122</v>
      </c>
      <c r="J183" s="33">
        <v>65.56</v>
      </c>
      <c r="K183" s="33">
        <v>87.2</v>
      </c>
      <c r="L183" s="33">
        <f t="shared" si="9"/>
        <v>78.544</v>
      </c>
      <c r="M183" s="34">
        <v>1</v>
      </c>
      <c r="N183" s="35" t="s">
        <v>177</v>
      </c>
    </row>
    <row r="184" s="22" customFormat="1" spans="1:14">
      <c r="A184" s="26" t="s">
        <v>772</v>
      </c>
      <c r="B184" s="26" t="s">
        <v>18</v>
      </c>
      <c r="C184" s="26" t="s">
        <v>773</v>
      </c>
      <c r="D184" s="26" t="str">
        <f>VLOOKUP(C184,[2]sheet1!$E:$G,2,0)</f>
        <v>13570236931</v>
      </c>
      <c r="E184" s="26" t="s">
        <v>753</v>
      </c>
      <c r="F184" s="26" t="s">
        <v>427</v>
      </c>
      <c r="G184" s="26" t="s">
        <v>767</v>
      </c>
      <c r="H184" s="26" t="s">
        <v>774</v>
      </c>
      <c r="I184" s="37" t="s">
        <v>122</v>
      </c>
      <c r="J184" s="38">
        <v>62.24</v>
      </c>
      <c r="K184" s="38">
        <v>70</v>
      </c>
      <c r="L184" s="38">
        <f t="shared" si="9"/>
        <v>66.896</v>
      </c>
      <c r="M184" s="39">
        <v>3</v>
      </c>
      <c r="N184" s="40" t="s">
        <v>177</v>
      </c>
    </row>
    <row r="189" spans="13:13">
      <c r="M189" s="17" t="s">
        <v>775</v>
      </c>
    </row>
  </sheetData>
  <autoFilter ref="A2:N184">
    <sortState ref="A2:N184">
      <sortCondition ref="L2:L184" descending="1"/>
    </sortState>
    <extLst/>
  </autoFilter>
  <mergeCells count="1">
    <mergeCell ref="A1:N1"/>
  </mergeCells>
  <pageMargins left="0.7" right="0.7" top="0.75" bottom="0.75" header="0.3" footer="0.3"/>
  <pageSetup paperSize="9" scale="65"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 sqref="A2:A16"/>
    </sheetView>
  </sheetViews>
  <sheetFormatPr defaultColWidth="9" defaultRowHeight="14.4" outlineLevelCol="1"/>
  <cols>
    <col min="1" max="16384" width="9" style="17"/>
  </cols>
  <sheetData>
    <row r="1" spans="1:2">
      <c r="A1" s="17" t="s">
        <v>13</v>
      </c>
      <c r="B1" s="17" t="s">
        <v>776</v>
      </c>
    </row>
    <row r="2" spans="1:2">
      <c r="A2" s="17" t="s">
        <v>596</v>
      </c>
      <c r="B2" s="17">
        <v>6</v>
      </c>
    </row>
    <row r="3" spans="1:2">
      <c r="A3" s="17" t="s">
        <v>619</v>
      </c>
      <c r="B3" s="17">
        <v>14</v>
      </c>
    </row>
    <row r="4" spans="1:2">
      <c r="A4" s="17" t="s">
        <v>276</v>
      </c>
      <c r="B4" s="17">
        <v>8</v>
      </c>
    </row>
    <row r="5" spans="1:2">
      <c r="A5" s="17" t="s">
        <v>413</v>
      </c>
      <c r="B5" s="17">
        <v>39</v>
      </c>
    </row>
    <row r="6" spans="1:2">
      <c r="A6" s="17" t="s">
        <v>118</v>
      </c>
      <c r="B6" s="17">
        <v>4</v>
      </c>
    </row>
    <row r="7" spans="1:2">
      <c r="A7" s="17" t="s">
        <v>343</v>
      </c>
      <c r="B7" s="17">
        <v>17</v>
      </c>
    </row>
    <row r="8" spans="1:2">
      <c r="A8" s="17" t="s">
        <v>402</v>
      </c>
      <c r="B8" s="17">
        <v>2</v>
      </c>
    </row>
    <row r="9" spans="1:2">
      <c r="A9" s="17" t="s">
        <v>27</v>
      </c>
      <c r="B9" s="17">
        <v>20</v>
      </c>
    </row>
    <row r="10" spans="1:2">
      <c r="A10" s="17" t="s">
        <v>141</v>
      </c>
      <c r="B10" s="17">
        <v>17</v>
      </c>
    </row>
    <row r="11" spans="1:2">
      <c r="A11" s="17" t="s">
        <v>539</v>
      </c>
      <c r="B11" s="17">
        <v>13</v>
      </c>
    </row>
    <row r="12" spans="1:2">
      <c r="A12" s="17" t="s">
        <v>588</v>
      </c>
      <c r="B12" s="17">
        <v>2</v>
      </c>
    </row>
    <row r="13" spans="1:2">
      <c r="A13" s="17" t="s">
        <v>195</v>
      </c>
      <c r="B13" s="17">
        <v>4</v>
      </c>
    </row>
    <row r="14" spans="1:2">
      <c r="A14" s="17" t="s">
        <v>310</v>
      </c>
      <c r="B14" s="17">
        <v>16</v>
      </c>
    </row>
    <row r="15" spans="1:2">
      <c r="A15" s="17" t="s">
        <v>337</v>
      </c>
      <c r="B15" s="17">
        <v>1</v>
      </c>
    </row>
    <row r="16" spans="1:2">
      <c r="A16" s="17" t="s">
        <v>215</v>
      </c>
      <c r="B16" s="17">
        <v>15</v>
      </c>
    </row>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9"/>
  <sheetViews>
    <sheetView workbookViewId="0">
      <selection activeCell="M147" sqref="M147"/>
    </sheetView>
  </sheetViews>
  <sheetFormatPr defaultColWidth="9" defaultRowHeight="14.4"/>
  <cols>
    <col min="1" max="2" width="9" style="17"/>
    <col min="3" max="3" width="21.7777777777778" style="17" customWidth="1"/>
    <col min="4" max="4" width="15.0092592592593" style="17" customWidth="1"/>
    <col min="5" max="5" width="37.25" style="17" customWidth="1"/>
    <col min="6" max="6" width="13.7407407407407" style="17" customWidth="1"/>
    <col min="7" max="7" width="14.25" style="17" customWidth="1"/>
    <col min="8" max="8" width="18.9907407407407" style="17" customWidth="1"/>
    <col min="9" max="9" width="18.1296296296296" style="17" customWidth="1"/>
    <col min="10" max="12" width="13.8796296296296" style="17" customWidth="1"/>
    <col min="13" max="13" width="9" style="17"/>
    <col min="14" max="14" width="16.75" style="17" customWidth="1"/>
    <col min="15" max="15" width="12.7962962962963" style="17"/>
    <col min="16" max="16384" width="9" style="17"/>
  </cols>
  <sheetData>
    <row r="1" s="17" customFormat="1" ht="17.4" spans="1:14">
      <c r="A1" s="23" t="s">
        <v>103</v>
      </c>
      <c r="B1" s="23"/>
      <c r="C1" s="23"/>
      <c r="D1" s="23"/>
      <c r="E1" s="23"/>
      <c r="F1" s="23"/>
      <c r="G1" s="23"/>
      <c r="H1" s="23"/>
      <c r="I1" s="23"/>
      <c r="J1" s="23"/>
      <c r="K1" s="23"/>
      <c r="L1" s="23"/>
      <c r="M1" s="23"/>
      <c r="N1" s="23"/>
    </row>
    <row r="2" s="17" customFormat="1" spans="1:14">
      <c r="A2" s="24" t="s">
        <v>104</v>
      </c>
      <c r="B2" s="24" t="s">
        <v>3</v>
      </c>
      <c r="C2" s="24" t="s">
        <v>105</v>
      </c>
      <c r="D2" s="24" t="s">
        <v>106</v>
      </c>
      <c r="E2" s="24" t="s">
        <v>13</v>
      </c>
      <c r="F2" s="24" t="s">
        <v>107</v>
      </c>
      <c r="G2" s="24" t="s">
        <v>108</v>
      </c>
      <c r="H2" s="24" t="s">
        <v>109</v>
      </c>
      <c r="I2" s="24" t="s">
        <v>110</v>
      </c>
      <c r="J2" s="29" t="s">
        <v>111</v>
      </c>
      <c r="K2" s="29" t="s">
        <v>112</v>
      </c>
      <c r="L2" s="29" t="s">
        <v>113</v>
      </c>
      <c r="M2" s="30" t="s">
        <v>114</v>
      </c>
      <c r="N2" s="31" t="s">
        <v>115</v>
      </c>
    </row>
    <row r="3" s="18" customFormat="1" spans="1:14">
      <c r="A3" s="25" t="s">
        <v>116</v>
      </c>
      <c r="B3" s="25" t="s">
        <v>18</v>
      </c>
      <c r="C3" s="25" t="s">
        <v>117</v>
      </c>
      <c r="D3" s="25" t="str">
        <f>VLOOKUP(C3,[1]sheet1!$E:$G,2,0)</f>
        <v>15677167212</v>
      </c>
      <c r="E3" s="25" t="s">
        <v>118</v>
      </c>
      <c r="F3" s="25" t="s">
        <v>119</v>
      </c>
      <c r="G3" s="25" t="s">
        <v>120</v>
      </c>
      <c r="H3" s="25" t="s">
        <v>121</v>
      </c>
      <c r="I3" s="32" t="s">
        <v>122</v>
      </c>
      <c r="J3" s="33">
        <v>74.08</v>
      </c>
      <c r="K3" s="33">
        <v>82</v>
      </c>
      <c r="L3" s="33">
        <f t="shared" ref="L3:L27" si="0">J3*40%+K3*60%</f>
        <v>78.832</v>
      </c>
      <c r="M3" s="34">
        <v>1</v>
      </c>
      <c r="N3" s="35" t="s">
        <v>123</v>
      </c>
    </row>
    <row r="4" s="18" customFormat="1" spans="1:15">
      <c r="A4" s="25" t="s">
        <v>124</v>
      </c>
      <c r="B4" s="25" t="s">
        <v>18</v>
      </c>
      <c r="C4" s="25" t="s">
        <v>125</v>
      </c>
      <c r="D4" s="25" t="str">
        <f>VLOOKUP(C4,[1]sheet1!$E:$G,2,0)</f>
        <v>15200800307</v>
      </c>
      <c r="E4" s="25" t="s">
        <v>118</v>
      </c>
      <c r="F4" s="25" t="s">
        <v>126</v>
      </c>
      <c r="G4" s="25" t="s">
        <v>127</v>
      </c>
      <c r="H4" s="25" t="s">
        <v>128</v>
      </c>
      <c r="I4" s="32" t="s">
        <v>122</v>
      </c>
      <c r="J4" s="33">
        <v>63.7</v>
      </c>
      <c r="K4" s="33">
        <v>74.8</v>
      </c>
      <c r="L4" s="33">
        <f t="shared" si="0"/>
        <v>70.36</v>
      </c>
      <c r="M4" s="34">
        <v>1</v>
      </c>
      <c r="N4" s="35" t="s">
        <v>123</v>
      </c>
      <c r="O4" s="36"/>
    </row>
    <row r="5" s="18" customFormat="1" spans="1:14">
      <c r="A5" s="25" t="s">
        <v>129</v>
      </c>
      <c r="B5" s="25" t="s">
        <v>18</v>
      </c>
      <c r="C5" s="25" t="s">
        <v>130</v>
      </c>
      <c r="D5" s="25" t="str">
        <f>VLOOKUP(C5,[1]sheet1!$E:$G,2,0)</f>
        <v>13430324348</v>
      </c>
      <c r="E5" s="25" t="s">
        <v>118</v>
      </c>
      <c r="F5" s="25" t="s">
        <v>131</v>
      </c>
      <c r="G5" s="25" t="s">
        <v>132</v>
      </c>
      <c r="H5" s="25" t="s">
        <v>133</v>
      </c>
      <c r="I5" s="32" t="s">
        <v>122</v>
      </c>
      <c r="J5" s="33">
        <v>64.82</v>
      </c>
      <c r="K5" s="33">
        <v>78.2</v>
      </c>
      <c r="L5" s="33">
        <f t="shared" si="0"/>
        <v>72.848</v>
      </c>
      <c r="M5" s="34">
        <v>1</v>
      </c>
      <c r="N5" s="35" t="s">
        <v>123</v>
      </c>
    </row>
    <row r="6" s="18" customFormat="1" spans="1:14">
      <c r="A6" s="25" t="s">
        <v>134</v>
      </c>
      <c r="B6" s="25" t="s">
        <v>18</v>
      </c>
      <c r="C6" s="25" t="s">
        <v>135</v>
      </c>
      <c r="D6" s="25" t="str">
        <f>VLOOKUP(C6,[1]sheet1!$E:$G,2,0)</f>
        <v>15046580773</v>
      </c>
      <c r="E6" s="25" t="s">
        <v>118</v>
      </c>
      <c r="F6" s="25" t="s">
        <v>136</v>
      </c>
      <c r="G6" s="25" t="s">
        <v>137</v>
      </c>
      <c r="H6" s="25" t="s">
        <v>138</v>
      </c>
      <c r="I6" s="32" t="s">
        <v>122</v>
      </c>
      <c r="J6" s="33">
        <v>67.42</v>
      </c>
      <c r="K6" s="33">
        <v>69.6</v>
      </c>
      <c r="L6" s="33">
        <f t="shared" si="0"/>
        <v>68.728</v>
      </c>
      <c r="M6" s="34">
        <v>1</v>
      </c>
      <c r="N6" s="35" t="s">
        <v>123</v>
      </c>
    </row>
    <row r="7" s="18" customFormat="1" spans="1:14">
      <c r="A7" s="25" t="s">
        <v>139</v>
      </c>
      <c r="B7" s="25" t="s">
        <v>18</v>
      </c>
      <c r="C7" s="25" t="s">
        <v>140</v>
      </c>
      <c r="D7" s="25" t="str">
        <f>VLOOKUP(C7,[1]sheet1!$E:$G,2,0)</f>
        <v>17620010271</v>
      </c>
      <c r="E7" s="25" t="s">
        <v>141</v>
      </c>
      <c r="F7" s="25" t="s">
        <v>136</v>
      </c>
      <c r="G7" s="25" t="s">
        <v>142</v>
      </c>
      <c r="H7" s="25" t="s">
        <v>143</v>
      </c>
      <c r="I7" s="32" t="s">
        <v>122</v>
      </c>
      <c r="J7" s="33">
        <v>72.26</v>
      </c>
      <c r="K7" s="33">
        <v>80.4</v>
      </c>
      <c r="L7" s="33">
        <f t="shared" si="0"/>
        <v>77.144</v>
      </c>
      <c r="M7" s="34">
        <v>2</v>
      </c>
      <c r="N7" s="35" t="s">
        <v>144</v>
      </c>
    </row>
    <row r="8" s="18" customFormat="1" spans="1:14">
      <c r="A8" s="25" t="s">
        <v>145</v>
      </c>
      <c r="B8" s="25" t="s">
        <v>18</v>
      </c>
      <c r="C8" s="25" t="s">
        <v>146</v>
      </c>
      <c r="D8" s="25" t="str">
        <f>VLOOKUP(C8,[1]sheet1!$E:$G,2,0)</f>
        <v>18302005788</v>
      </c>
      <c r="E8" s="25" t="s">
        <v>141</v>
      </c>
      <c r="F8" s="25" t="s">
        <v>136</v>
      </c>
      <c r="G8" s="25" t="s">
        <v>142</v>
      </c>
      <c r="H8" s="25" t="s">
        <v>147</v>
      </c>
      <c r="I8" s="32" t="s">
        <v>122</v>
      </c>
      <c r="J8" s="33">
        <v>68.7</v>
      </c>
      <c r="K8" s="33">
        <v>82.3</v>
      </c>
      <c r="L8" s="33">
        <f t="shared" si="0"/>
        <v>76.86</v>
      </c>
      <c r="M8" s="34">
        <v>3</v>
      </c>
      <c r="N8" s="35" t="s">
        <v>144</v>
      </c>
    </row>
    <row r="9" s="18" customFormat="1" spans="1:14">
      <c r="A9" s="25" t="s">
        <v>148</v>
      </c>
      <c r="B9" s="25" t="s">
        <v>31</v>
      </c>
      <c r="C9" s="25" t="s">
        <v>149</v>
      </c>
      <c r="D9" s="25" t="str">
        <f>VLOOKUP(C9,[1]sheet1!$E:$G,2,0)</f>
        <v>18826107644</v>
      </c>
      <c r="E9" s="25" t="s">
        <v>141</v>
      </c>
      <c r="F9" s="25" t="s">
        <v>136</v>
      </c>
      <c r="G9" s="25" t="s">
        <v>142</v>
      </c>
      <c r="H9" s="25" t="s">
        <v>150</v>
      </c>
      <c r="I9" s="32" t="s">
        <v>122</v>
      </c>
      <c r="J9" s="33">
        <v>67.86</v>
      </c>
      <c r="K9" s="33">
        <v>79.4</v>
      </c>
      <c r="L9" s="33">
        <f t="shared" si="0"/>
        <v>74.784</v>
      </c>
      <c r="M9" s="34">
        <v>6</v>
      </c>
      <c r="N9" s="35" t="s">
        <v>144</v>
      </c>
    </row>
    <row r="10" s="18" customFormat="1" spans="1:14">
      <c r="A10" s="25" t="s">
        <v>151</v>
      </c>
      <c r="B10" s="25" t="s">
        <v>18</v>
      </c>
      <c r="C10" s="25" t="s">
        <v>152</v>
      </c>
      <c r="D10" s="25" t="str">
        <f>VLOOKUP(C10,[1]sheet1!$E:$G,2,0)</f>
        <v>13054415954</v>
      </c>
      <c r="E10" s="25" t="s">
        <v>141</v>
      </c>
      <c r="F10" s="25" t="s">
        <v>136</v>
      </c>
      <c r="G10" s="25" t="s">
        <v>142</v>
      </c>
      <c r="H10" s="25" t="s">
        <v>153</v>
      </c>
      <c r="I10" s="32" t="s">
        <v>122</v>
      </c>
      <c r="J10" s="33">
        <v>67.12</v>
      </c>
      <c r="K10" s="33">
        <v>82.6</v>
      </c>
      <c r="L10" s="33">
        <f t="shared" si="0"/>
        <v>76.408</v>
      </c>
      <c r="M10" s="34">
        <v>4</v>
      </c>
      <c r="N10" s="35" t="s">
        <v>144</v>
      </c>
    </row>
    <row r="11" s="18" customFormat="1" spans="1:14">
      <c r="A11" s="25" t="s">
        <v>154</v>
      </c>
      <c r="B11" s="25" t="s">
        <v>18</v>
      </c>
      <c r="C11" s="25" t="s">
        <v>155</v>
      </c>
      <c r="D11" s="25" t="str">
        <f>VLOOKUP(C11,[1]sheet1!$E:$G,2,0)</f>
        <v>17357523600</v>
      </c>
      <c r="E11" s="25" t="s">
        <v>141</v>
      </c>
      <c r="F11" s="25" t="s">
        <v>136</v>
      </c>
      <c r="G11" s="25" t="s">
        <v>142</v>
      </c>
      <c r="H11" s="25" t="s">
        <v>156</v>
      </c>
      <c r="I11" s="32" t="s">
        <v>122</v>
      </c>
      <c r="J11" s="33">
        <v>66.38</v>
      </c>
      <c r="K11" s="33">
        <v>85.2</v>
      </c>
      <c r="L11" s="33">
        <f t="shared" si="0"/>
        <v>77.672</v>
      </c>
      <c r="M11" s="34">
        <v>1</v>
      </c>
      <c r="N11" s="35" t="s">
        <v>144</v>
      </c>
    </row>
    <row r="12" s="18" customFormat="1" spans="1:14">
      <c r="A12" s="25" t="s">
        <v>157</v>
      </c>
      <c r="B12" s="25" t="s">
        <v>31</v>
      </c>
      <c r="C12" s="25" t="s">
        <v>158</v>
      </c>
      <c r="D12" s="25" t="str">
        <f>VLOOKUP(C12,[1]sheet1!$E:$G,2,0)</f>
        <v>13226657954</v>
      </c>
      <c r="E12" s="25" t="s">
        <v>141</v>
      </c>
      <c r="F12" s="25" t="s">
        <v>136</v>
      </c>
      <c r="G12" s="25" t="s">
        <v>142</v>
      </c>
      <c r="H12" s="25" t="s">
        <v>159</v>
      </c>
      <c r="I12" s="32" t="s">
        <v>122</v>
      </c>
      <c r="J12" s="33">
        <v>63.32</v>
      </c>
      <c r="K12" s="33">
        <v>78.8</v>
      </c>
      <c r="L12" s="33">
        <f t="shared" si="0"/>
        <v>72.608</v>
      </c>
      <c r="M12" s="34">
        <v>7</v>
      </c>
      <c r="N12" s="35" t="s">
        <v>144</v>
      </c>
    </row>
    <row r="13" s="18" customFormat="1" spans="1:14">
      <c r="A13" s="25" t="s">
        <v>160</v>
      </c>
      <c r="B13" s="25" t="s">
        <v>18</v>
      </c>
      <c r="C13" s="25" t="s">
        <v>161</v>
      </c>
      <c r="D13" s="25" t="str">
        <f>VLOOKUP(C13,[1]sheet1!$E:$G,2,0)</f>
        <v>13431056869</v>
      </c>
      <c r="E13" s="25" t="s">
        <v>141</v>
      </c>
      <c r="F13" s="25" t="s">
        <v>136</v>
      </c>
      <c r="G13" s="25" t="s">
        <v>142</v>
      </c>
      <c r="H13" s="25" t="s">
        <v>162</v>
      </c>
      <c r="I13" s="32" t="s">
        <v>122</v>
      </c>
      <c r="J13" s="33">
        <v>62.2</v>
      </c>
      <c r="K13" s="33">
        <v>75.7</v>
      </c>
      <c r="L13" s="33">
        <f t="shared" si="0"/>
        <v>70.3</v>
      </c>
      <c r="M13" s="34">
        <v>9</v>
      </c>
      <c r="N13" s="35" t="s">
        <v>144</v>
      </c>
    </row>
    <row r="14" s="18" customFormat="1" spans="1:14">
      <c r="A14" s="25" t="s">
        <v>163</v>
      </c>
      <c r="B14" s="25" t="s">
        <v>18</v>
      </c>
      <c r="C14" s="25" t="s">
        <v>164</v>
      </c>
      <c r="D14" s="25" t="str">
        <f>VLOOKUP(C14,[1]sheet1!$E:$G,2,0)</f>
        <v>15971904595</v>
      </c>
      <c r="E14" s="25" t="s">
        <v>141</v>
      </c>
      <c r="F14" s="25" t="s">
        <v>136</v>
      </c>
      <c r="G14" s="25" t="s">
        <v>142</v>
      </c>
      <c r="H14" s="25" t="s">
        <v>165</v>
      </c>
      <c r="I14" s="32" t="s">
        <v>122</v>
      </c>
      <c r="J14" s="33">
        <v>61.34</v>
      </c>
      <c r="K14" s="33">
        <v>76.8</v>
      </c>
      <c r="L14" s="33">
        <f t="shared" si="0"/>
        <v>70.616</v>
      </c>
      <c r="M14" s="34">
        <v>8</v>
      </c>
      <c r="N14" s="35" t="s">
        <v>144</v>
      </c>
    </row>
    <row r="15" s="18" customFormat="1" spans="1:14">
      <c r="A15" s="25" t="s">
        <v>166</v>
      </c>
      <c r="B15" s="25" t="s">
        <v>18</v>
      </c>
      <c r="C15" s="25" t="s">
        <v>167</v>
      </c>
      <c r="D15" s="25" t="str">
        <f>VLOOKUP(C15,[1]sheet1!$E:$G,2,0)</f>
        <v>13192670048</v>
      </c>
      <c r="E15" s="25" t="s">
        <v>141</v>
      </c>
      <c r="F15" s="25" t="s">
        <v>136</v>
      </c>
      <c r="G15" s="25" t="s">
        <v>142</v>
      </c>
      <c r="H15" s="25" t="s">
        <v>168</v>
      </c>
      <c r="I15" s="32" t="s">
        <v>122</v>
      </c>
      <c r="J15" s="33">
        <v>61.22</v>
      </c>
      <c r="K15" s="33">
        <v>85.5</v>
      </c>
      <c r="L15" s="33">
        <f t="shared" si="0"/>
        <v>75.788</v>
      </c>
      <c r="M15" s="34">
        <v>5</v>
      </c>
      <c r="N15" s="35" t="s">
        <v>144</v>
      </c>
    </row>
    <row r="16" s="18" customFormat="1" spans="1:14">
      <c r="A16" s="25" t="s">
        <v>169</v>
      </c>
      <c r="B16" s="25" t="s">
        <v>18</v>
      </c>
      <c r="C16" s="25" t="s">
        <v>170</v>
      </c>
      <c r="D16" s="25" t="str">
        <f>VLOOKUP(C16,[1]sheet1!$E:$G,2,0)</f>
        <v>15217638332</v>
      </c>
      <c r="E16" s="25" t="s">
        <v>141</v>
      </c>
      <c r="F16" s="25" t="s">
        <v>136</v>
      </c>
      <c r="G16" s="25" t="s">
        <v>142</v>
      </c>
      <c r="H16" s="25" t="s">
        <v>171</v>
      </c>
      <c r="I16" s="32" t="s">
        <v>122</v>
      </c>
      <c r="J16" s="33">
        <v>60.5</v>
      </c>
      <c r="K16" s="33">
        <v>74.4</v>
      </c>
      <c r="L16" s="33">
        <f t="shared" si="0"/>
        <v>68.84</v>
      </c>
      <c r="M16" s="34">
        <v>10</v>
      </c>
      <c r="N16" s="35" t="s">
        <v>144</v>
      </c>
    </row>
    <row r="17" s="18" customFormat="1" spans="1:14">
      <c r="A17" s="25" t="s">
        <v>172</v>
      </c>
      <c r="B17" s="25" t="s">
        <v>31</v>
      </c>
      <c r="C17" s="25" t="s">
        <v>173</v>
      </c>
      <c r="D17" s="25" t="str">
        <f>VLOOKUP(C17,[1]sheet1!$E:$G,2,0)</f>
        <v>13671470353</v>
      </c>
      <c r="E17" s="25" t="s">
        <v>141</v>
      </c>
      <c r="F17" s="25" t="s">
        <v>174</v>
      </c>
      <c r="G17" s="25" t="s">
        <v>175</v>
      </c>
      <c r="H17" s="25" t="s">
        <v>176</v>
      </c>
      <c r="I17" s="32" t="s">
        <v>122</v>
      </c>
      <c r="J17" s="33">
        <v>81.84</v>
      </c>
      <c r="K17" s="33">
        <v>81.6</v>
      </c>
      <c r="L17" s="33">
        <f t="shared" si="0"/>
        <v>81.696</v>
      </c>
      <c r="M17" s="34">
        <v>1</v>
      </c>
      <c r="N17" s="35" t="s">
        <v>177</v>
      </c>
    </row>
    <row r="18" s="18" customFormat="1" spans="1:14">
      <c r="A18" s="25" t="s">
        <v>178</v>
      </c>
      <c r="B18" s="25" t="s">
        <v>18</v>
      </c>
      <c r="C18" s="25" t="s">
        <v>179</v>
      </c>
      <c r="D18" s="25" t="str">
        <f>VLOOKUP(C18,[1]sheet1!$E:$G,2,0)</f>
        <v>13827153730</v>
      </c>
      <c r="E18" s="25" t="s">
        <v>141</v>
      </c>
      <c r="F18" s="25" t="s">
        <v>174</v>
      </c>
      <c r="G18" s="25" t="s">
        <v>175</v>
      </c>
      <c r="H18" s="25" t="s">
        <v>180</v>
      </c>
      <c r="I18" s="32" t="s">
        <v>122</v>
      </c>
      <c r="J18" s="33">
        <v>76.68</v>
      </c>
      <c r="K18" s="33">
        <v>74.5</v>
      </c>
      <c r="L18" s="33">
        <f t="shared" si="0"/>
        <v>75.372</v>
      </c>
      <c r="M18" s="34">
        <v>4</v>
      </c>
      <c r="N18" s="35" t="s">
        <v>177</v>
      </c>
    </row>
    <row r="19" s="18" customFormat="1" spans="1:14">
      <c r="A19" s="25" t="s">
        <v>181</v>
      </c>
      <c r="B19" s="25" t="s">
        <v>18</v>
      </c>
      <c r="C19" s="25" t="s">
        <v>182</v>
      </c>
      <c r="D19" s="25" t="str">
        <f>VLOOKUP(C19,[1]sheet1!$E:$G,2,0)</f>
        <v>15626236505</v>
      </c>
      <c r="E19" s="25" t="s">
        <v>141</v>
      </c>
      <c r="F19" s="25" t="s">
        <v>174</v>
      </c>
      <c r="G19" s="25" t="s">
        <v>175</v>
      </c>
      <c r="H19" s="25" t="s">
        <v>183</v>
      </c>
      <c r="I19" s="32" t="s">
        <v>122</v>
      </c>
      <c r="J19" s="33">
        <v>74.08</v>
      </c>
      <c r="K19" s="33">
        <v>80.9</v>
      </c>
      <c r="L19" s="33">
        <f t="shared" si="0"/>
        <v>78.172</v>
      </c>
      <c r="M19" s="34">
        <v>2</v>
      </c>
      <c r="N19" s="35" t="s">
        <v>177</v>
      </c>
    </row>
    <row r="20" s="18" customFormat="1" spans="1:14">
      <c r="A20" s="25" t="s">
        <v>184</v>
      </c>
      <c r="B20" s="25" t="s">
        <v>31</v>
      </c>
      <c r="C20" s="25" t="s">
        <v>185</v>
      </c>
      <c r="D20" s="25" t="str">
        <f>VLOOKUP(C20,[1]sheet1!$E:$G,2,0)</f>
        <v>13302245316</v>
      </c>
      <c r="E20" s="25" t="s">
        <v>141</v>
      </c>
      <c r="F20" s="25" t="s">
        <v>174</v>
      </c>
      <c r="G20" s="25" t="s">
        <v>175</v>
      </c>
      <c r="H20" s="25" t="s">
        <v>186</v>
      </c>
      <c r="I20" s="32" t="s">
        <v>122</v>
      </c>
      <c r="J20" s="33">
        <v>71.1</v>
      </c>
      <c r="K20" s="33">
        <v>80.9</v>
      </c>
      <c r="L20" s="33">
        <f t="shared" si="0"/>
        <v>76.98</v>
      </c>
      <c r="M20" s="34">
        <v>3</v>
      </c>
      <c r="N20" s="35" t="s">
        <v>177</v>
      </c>
    </row>
    <row r="21" s="18" customFormat="1" spans="1:14">
      <c r="A21" s="25" t="s">
        <v>187</v>
      </c>
      <c r="B21" s="25" t="s">
        <v>18</v>
      </c>
      <c r="C21" s="25" t="s">
        <v>188</v>
      </c>
      <c r="D21" s="25" t="str">
        <f>VLOOKUP(C21,[1]sheet1!$E:$G,2,0)</f>
        <v>17865929324</v>
      </c>
      <c r="E21" s="25" t="s">
        <v>141</v>
      </c>
      <c r="F21" s="25" t="s">
        <v>174</v>
      </c>
      <c r="G21" s="25" t="s">
        <v>175</v>
      </c>
      <c r="H21" s="25" t="s">
        <v>189</v>
      </c>
      <c r="I21" s="32" t="s">
        <v>122</v>
      </c>
      <c r="J21" s="33">
        <v>67.4</v>
      </c>
      <c r="K21" s="33">
        <v>73.1</v>
      </c>
      <c r="L21" s="33">
        <f t="shared" si="0"/>
        <v>70.82</v>
      </c>
      <c r="M21" s="34">
        <v>6</v>
      </c>
      <c r="N21" s="35" t="s">
        <v>177</v>
      </c>
    </row>
    <row r="22" s="18" customFormat="1" spans="1:14">
      <c r="A22" s="25" t="s">
        <v>190</v>
      </c>
      <c r="B22" s="25" t="s">
        <v>18</v>
      </c>
      <c r="C22" s="25" t="s">
        <v>191</v>
      </c>
      <c r="D22" s="25" t="str">
        <f>VLOOKUP(C22,[1]sheet1!$E:$G,2,0)</f>
        <v>14714142384</v>
      </c>
      <c r="E22" s="25" t="s">
        <v>141</v>
      </c>
      <c r="F22" s="25" t="s">
        <v>174</v>
      </c>
      <c r="G22" s="25" t="s">
        <v>175</v>
      </c>
      <c r="H22" s="25" t="s">
        <v>192</v>
      </c>
      <c r="I22" s="32" t="s">
        <v>122</v>
      </c>
      <c r="J22" s="33">
        <v>63.7</v>
      </c>
      <c r="K22" s="33">
        <v>79.5</v>
      </c>
      <c r="L22" s="33">
        <f t="shared" si="0"/>
        <v>73.18</v>
      </c>
      <c r="M22" s="34">
        <v>5</v>
      </c>
      <c r="N22" s="35" t="s">
        <v>177</v>
      </c>
    </row>
    <row r="23" s="18" customFormat="1" spans="1:14">
      <c r="A23" s="25" t="s">
        <v>193</v>
      </c>
      <c r="B23" s="25" t="s">
        <v>18</v>
      </c>
      <c r="C23" s="25" t="s">
        <v>194</v>
      </c>
      <c r="D23" s="25" t="str">
        <f>VLOOKUP(C23,[1]sheet1!$E:$G,2,0)</f>
        <v>15622160197</v>
      </c>
      <c r="E23" s="25" t="s">
        <v>195</v>
      </c>
      <c r="F23" s="25" t="s">
        <v>174</v>
      </c>
      <c r="G23" s="25" t="s">
        <v>196</v>
      </c>
      <c r="H23" s="25" t="s">
        <v>197</v>
      </c>
      <c r="I23" s="32" t="s">
        <v>122</v>
      </c>
      <c r="J23" s="33">
        <v>70.38</v>
      </c>
      <c r="K23" s="33">
        <v>75.9</v>
      </c>
      <c r="L23" s="33">
        <f t="shared" si="0"/>
        <v>73.692</v>
      </c>
      <c r="M23" s="34">
        <v>1</v>
      </c>
      <c r="N23" s="35" t="s">
        <v>198</v>
      </c>
    </row>
    <row r="24" s="18" customFormat="1" spans="1:14">
      <c r="A24" s="25" t="s">
        <v>199</v>
      </c>
      <c r="B24" s="25" t="s">
        <v>18</v>
      </c>
      <c r="C24" s="25" t="s">
        <v>200</v>
      </c>
      <c r="D24" s="25" t="str">
        <f>VLOOKUP(C24,[1]sheet1!$E:$G,2,0)</f>
        <v>15920538054</v>
      </c>
      <c r="E24" s="25" t="s">
        <v>195</v>
      </c>
      <c r="F24" s="25" t="s">
        <v>136</v>
      </c>
      <c r="G24" s="25" t="s">
        <v>201</v>
      </c>
      <c r="H24" s="25" t="s">
        <v>202</v>
      </c>
      <c r="I24" s="32" t="s">
        <v>122</v>
      </c>
      <c r="J24" s="33">
        <v>60.38</v>
      </c>
      <c r="K24" s="33">
        <v>68.7</v>
      </c>
      <c r="L24" s="33">
        <f t="shared" si="0"/>
        <v>65.372</v>
      </c>
      <c r="M24" s="34">
        <v>1</v>
      </c>
      <c r="N24" s="35" t="s">
        <v>198</v>
      </c>
    </row>
    <row r="25" s="18" customFormat="1" spans="1:14">
      <c r="A25" s="25" t="s">
        <v>203</v>
      </c>
      <c r="B25" s="25" t="s">
        <v>31</v>
      </c>
      <c r="C25" s="25" t="s">
        <v>204</v>
      </c>
      <c r="D25" s="25" t="str">
        <f>VLOOKUP(C25,[1]sheet1!$E:$G,2,0)</f>
        <v>15622126449</v>
      </c>
      <c r="E25" s="25" t="s">
        <v>195</v>
      </c>
      <c r="F25" s="25" t="s">
        <v>205</v>
      </c>
      <c r="G25" s="25" t="s">
        <v>206</v>
      </c>
      <c r="H25" s="25" t="s">
        <v>207</v>
      </c>
      <c r="I25" s="32" t="s">
        <v>122</v>
      </c>
      <c r="J25" s="33">
        <v>74.06</v>
      </c>
      <c r="K25" s="33">
        <v>83.7</v>
      </c>
      <c r="L25" s="33">
        <f t="shared" si="0"/>
        <v>79.844</v>
      </c>
      <c r="M25" s="34">
        <v>1</v>
      </c>
      <c r="N25" s="35" t="s">
        <v>198</v>
      </c>
    </row>
    <row r="26" s="19" customFormat="1" spans="1:14">
      <c r="A26" s="26" t="s">
        <v>208</v>
      </c>
      <c r="B26" s="26" t="s">
        <v>31</v>
      </c>
      <c r="C26" s="26" t="s">
        <v>209</v>
      </c>
      <c r="D26" s="26" t="str">
        <f>VLOOKUP(C26,[1]sheet1!$E:$G,2,0)</f>
        <v>13069785710</v>
      </c>
      <c r="E26" s="26" t="s">
        <v>195</v>
      </c>
      <c r="F26" s="26" t="s">
        <v>210</v>
      </c>
      <c r="G26" s="26" t="s">
        <v>211</v>
      </c>
      <c r="H26" s="26" t="s">
        <v>212</v>
      </c>
      <c r="I26" s="37" t="s">
        <v>122</v>
      </c>
      <c r="J26" s="38">
        <v>60.04</v>
      </c>
      <c r="K26" s="38">
        <v>39</v>
      </c>
      <c r="L26" s="38">
        <f t="shared" si="0"/>
        <v>47.416</v>
      </c>
      <c r="M26" s="39"/>
      <c r="N26" s="40" t="s">
        <v>198</v>
      </c>
    </row>
    <row r="27" s="18" customFormat="1" spans="1:14">
      <c r="A27" s="25" t="s">
        <v>213</v>
      </c>
      <c r="B27" s="25" t="s">
        <v>31</v>
      </c>
      <c r="C27" s="25" t="s">
        <v>214</v>
      </c>
      <c r="D27" s="25" t="str">
        <f>VLOOKUP(C27,[1]sheet1!$E:$G,2,0)</f>
        <v>15625869738</v>
      </c>
      <c r="E27" s="25" t="s">
        <v>215</v>
      </c>
      <c r="F27" s="25" t="s">
        <v>216</v>
      </c>
      <c r="G27" s="25" t="s">
        <v>217</v>
      </c>
      <c r="H27" s="25" t="s">
        <v>218</v>
      </c>
      <c r="I27" s="32" t="s">
        <v>122</v>
      </c>
      <c r="J27" s="33">
        <v>60.38</v>
      </c>
      <c r="K27" s="33">
        <v>74.6</v>
      </c>
      <c r="L27" s="33">
        <f t="shared" si="0"/>
        <v>68.912</v>
      </c>
      <c r="M27" s="34">
        <v>1</v>
      </c>
      <c r="N27" s="35" t="s">
        <v>219</v>
      </c>
    </row>
    <row r="28" s="19" customFormat="1" spans="1:14">
      <c r="A28" s="26" t="s">
        <v>220</v>
      </c>
      <c r="B28" s="26" t="s">
        <v>18</v>
      </c>
      <c r="C28" s="26" t="s">
        <v>221</v>
      </c>
      <c r="D28" s="26" t="str">
        <f>VLOOKUP(C28,[1]sheet1!$E:$G,2,0)</f>
        <v>13078200473</v>
      </c>
      <c r="E28" s="26" t="s">
        <v>215</v>
      </c>
      <c r="F28" s="26" t="s">
        <v>222</v>
      </c>
      <c r="G28" s="26" t="s">
        <v>223</v>
      </c>
      <c r="H28" s="26" t="s">
        <v>224</v>
      </c>
      <c r="I28" s="37" t="s">
        <v>122</v>
      </c>
      <c r="J28" s="38">
        <v>61.04</v>
      </c>
      <c r="K28" s="38" t="s">
        <v>225</v>
      </c>
      <c r="L28" s="38" t="s">
        <v>225</v>
      </c>
      <c r="M28" s="39"/>
      <c r="N28" s="40" t="s">
        <v>219</v>
      </c>
    </row>
    <row r="29" s="19" customFormat="1" spans="1:14">
      <c r="A29" s="26" t="s">
        <v>226</v>
      </c>
      <c r="B29" s="26" t="s">
        <v>31</v>
      </c>
      <c r="C29" s="26" t="s">
        <v>227</v>
      </c>
      <c r="D29" s="26" t="str">
        <f>VLOOKUP(C29,[1]sheet1!$E:$G,2,0)</f>
        <v>13547576461</v>
      </c>
      <c r="E29" s="26" t="s">
        <v>215</v>
      </c>
      <c r="F29" s="26" t="s">
        <v>222</v>
      </c>
      <c r="G29" s="26" t="s">
        <v>223</v>
      </c>
      <c r="H29" s="26" t="s">
        <v>228</v>
      </c>
      <c r="I29" s="37" t="s">
        <v>122</v>
      </c>
      <c r="J29" s="38">
        <v>60.04</v>
      </c>
      <c r="K29" s="38">
        <v>50.5</v>
      </c>
      <c r="L29" s="38">
        <f t="shared" ref="L29:L41" si="1">J29*40%+K29*60%</f>
        <v>54.316</v>
      </c>
      <c r="M29" s="39"/>
      <c r="N29" s="40" t="s">
        <v>219</v>
      </c>
    </row>
    <row r="30" s="19" customFormat="1" spans="1:14">
      <c r="A30" s="26" t="s">
        <v>229</v>
      </c>
      <c r="B30" s="26" t="s">
        <v>18</v>
      </c>
      <c r="C30" s="26" t="s">
        <v>230</v>
      </c>
      <c r="D30" s="26" t="str">
        <f>VLOOKUP(C30,[1]sheet1!$E:$G,2,0)</f>
        <v>17773954399</v>
      </c>
      <c r="E30" s="26" t="s">
        <v>215</v>
      </c>
      <c r="F30" s="26" t="s">
        <v>222</v>
      </c>
      <c r="G30" s="26" t="s">
        <v>231</v>
      </c>
      <c r="H30" s="26" t="s">
        <v>232</v>
      </c>
      <c r="I30" s="37" t="s">
        <v>122</v>
      </c>
      <c r="J30" s="38">
        <v>66.68</v>
      </c>
      <c r="K30" s="38" t="s">
        <v>225</v>
      </c>
      <c r="L30" s="38" t="s">
        <v>225</v>
      </c>
      <c r="M30" s="39"/>
      <c r="N30" s="40" t="s">
        <v>219</v>
      </c>
    </row>
    <row r="31" s="18" customFormat="1" spans="1:14">
      <c r="A31" s="25" t="s">
        <v>233</v>
      </c>
      <c r="B31" s="25" t="s">
        <v>18</v>
      </c>
      <c r="C31" s="25" t="s">
        <v>234</v>
      </c>
      <c r="D31" s="25" t="str">
        <f>VLOOKUP(C31,[1]sheet1!$E:$G,2,0)</f>
        <v>18320095459</v>
      </c>
      <c r="E31" s="25" t="s">
        <v>215</v>
      </c>
      <c r="F31" s="25" t="s">
        <v>222</v>
      </c>
      <c r="G31" s="25" t="s">
        <v>231</v>
      </c>
      <c r="H31" s="25" t="s">
        <v>235</v>
      </c>
      <c r="I31" s="32" t="s">
        <v>122</v>
      </c>
      <c r="J31" s="33">
        <v>63.22</v>
      </c>
      <c r="K31" s="33">
        <v>74.7</v>
      </c>
      <c r="L31" s="33">
        <f t="shared" si="1"/>
        <v>70.108</v>
      </c>
      <c r="M31" s="34">
        <v>1</v>
      </c>
      <c r="N31" s="35" t="s">
        <v>219</v>
      </c>
    </row>
    <row r="32" s="19" customFormat="1" spans="1:14">
      <c r="A32" s="26" t="s">
        <v>236</v>
      </c>
      <c r="B32" s="26" t="s">
        <v>18</v>
      </c>
      <c r="C32" s="26" t="s">
        <v>237</v>
      </c>
      <c r="D32" s="26" t="str">
        <f>VLOOKUP(C32,[1]sheet1!$E:$G,2,0)</f>
        <v>17376357073</v>
      </c>
      <c r="E32" s="26" t="s">
        <v>215</v>
      </c>
      <c r="F32" s="26" t="s">
        <v>222</v>
      </c>
      <c r="G32" s="26" t="s">
        <v>231</v>
      </c>
      <c r="H32" s="26" t="s">
        <v>238</v>
      </c>
      <c r="I32" s="37" t="s">
        <v>122</v>
      </c>
      <c r="J32" s="38">
        <v>60.8</v>
      </c>
      <c r="K32" s="38" t="s">
        <v>225</v>
      </c>
      <c r="L32" s="38" t="s">
        <v>225</v>
      </c>
      <c r="M32" s="39"/>
      <c r="N32" s="40" t="s">
        <v>219</v>
      </c>
    </row>
    <row r="33" s="19" customFormat="1" spans="1:14">
      <c r="A33" s="26" t="s">
        <v>239</v>
      </c>
      <c r="B33" s="26" t="s">
        <v>18</v>
      </c>
      <c r="C33" s="26" t="s">
        <v>240</v>
      </c>
      <c r="D33" s="26" t="str">
        <f>VLOOKUP(C33,[1]sheet1!$E:$G,2,0)</f>
        <v>16620357114</v>
      </c>
      <c r="E33" s="26" t="s">
        <v>215</v>
      </c>
      <c r="F33" s="26" t="s">
        <v>241</v>
      </c>
      <c r="G33" s="26" t="s">
        <v>242</v>
      </c>
      <c r="H33" s="26" t="s">
        <v>243</v>
      </c>
      <c r="I33" s="37" t="s">
        <v>122</v>
      </c>
      <c r="J33" s="38">
        <v>65.86</v>
      </c>
      <c r="K33" s="38">
        <v>67.5</v>
      </c>
      <c r="L33" s="38">
        <f t="shared" si="1"/>
        <v>66.844</v>
      </c>
      <c r="M33" s="39">
        <v>2</v>
      </c>
      <c r="N33" s="40" t="s">
        <v>244</v>
      </c>
    </row>
    <row r="34" s="19" customFormat="1" spans="1:14">
      <c r="A34" s="26" t="s">
        <v>245</v>
      </c>
      <c r="B34" s="26" t="s">
        <v>18</v>
      </c>
      <c r="C34" s="26" t="s">
        <v>246</v>
      </c>
      <c r="D34" s="26" t="str">
        <f>VLOOKUP(C34,[1]sheet1!$E:$G,2,0)</f>
        <v>15013044948</v>
      </c>
      <c r="E34" s="26" t="s">
        <v>215</v>
      </c>
      <c r="F34" s="26" t="s">
        <v>241</v>
      </c>
      <c r="G34" s="26" t="s">
        <v>242</v>
      </c>
      <c r="H34" s="26" t="s">
        <v>247</v>
      </c>
      <c r="I34" s="37" t="s">
        <v>122</v>
      </c>
      <c r="J34" s="38">
        <v>63.68</v>
      </c>
      <c r="K34" s="38">
        <v>65.4</v>
      </c>
      <c r="L34" s="38">
        <f t="shared" si="1"/>
        <v>64.712</v>
      </c>
      <c r="M34" s="39">
        <v>3</v>
      </c>
      <c r="N34" s="40" t="s">
        <v>244</v>
      </c>
    </row>
    <row r="35" s="18" customFormat="1" spans="1:14">
      <c r="A35" s="25" t="s">
        <v>248</v>
      </c>
      <c r="B35" s="25" t="s">
        <v>18</v>
      </c>
      <c r="C35" s="25" t="s">
        <v>249</v>
      </c>
      <c r="D35" s="25" t="str">
        <f>VLOOKUP(C35,[1]sheet1!$E:$G,2,0)</f>
        <v>18279822928</v>
      </c>
      <c r="E35" s="25" t="s">
        <v>215</v>
      </c>
      <c r="F35" s="25" t="s">
        <v>241</v>
      </c>
      <c r="G35" s="25" t="s">
        <v>242</v>
      </c>
      <c r="H35" s="25" t="s">
        <v>250</v>
      </c>
      <c r="I35" s="32" t="s">
        <v>122</v>
      </c>
      <c r="J35" s="33">
        <v>62.34</v>
      </c>
      <c r="K35" s="33">
        <v>85.7</v>
      </c>
      <c r="L35" s="33">
        <f t="shared" si="1"/>
        <v>76.356</v>
      </c>
      <c r="M35" s="34">
        <v>1</v>
      </c>
      <c r="N35" s="35" t="s">
        <v>244</v>
      </c>
    </row>
    <row r="36" s="17" customFormat="1" spans="1:14">
      <c r="A36" s="24" t="s">
        <v>251</v>
      </c>
      <c r="B36" s="24" t="s">
        <v>18</v>
      </c>
      <c r="C36" s="24" t="s">
        <v>252</v>
      </c>
      <c r="D36" s="24" t="str">
        <f>VLOOKUP(C36,[1]sheet1!$E:$G,2,0)</f>
        <v>13711745047</v>
      </c>
      <c r="E36" s="24" t="s">
        <v>215</v>
      </c>
      <c r="F36" s="24" t="s">
        <v>253</v>
      </c>
      <c r="G36" s="24" t="s">
        <v>254</v>
      </c>
      <c r="H36" s="24" t="s">
        <v>255</v>
      </c>
      <c r="I36" s="41" t="s">
        <v>256</v>
      </c>
      <c r="J36" s="42">
        <v>76.3</v>
      </c>
      <c r="K36" s="42">
        <v>54.2</v>
      </c>
      <c r="L36" s="42">
        <f t="shared" si="1"/>
        <v>63.04</v>
      </c>
      <c r="M36" s="43">
        <v>3</v>
      </c>
      <c r="N36" s="44" t="s">
        <v>257</v>
      </c>
    </row>
    <row r="37" s="18" customFormat="1" spans="1:14">
      <c r="A37" s="25" t="s">
        <v>258</v>
      </c>
      <c r="B37" s="25" t="s">
        <v>18</v>
      </c>
      <c r="C37" s="25" t="s">
        <v>259</v>
      </c>
      <c r="D37" s="25" t="str">
        <f>VLOOKUP(C37,[1]sheet1!$E:$G,2,0)</f>
        <v>18825076215</v>
      </c>
      <c r="E37" s="25" t="s">
        <v>215</v>
      </c>
      <c r="F37" s="25" t="s">
        <v>253</v>
      </c>
      <c r="G37" s="25" t="s">
        <v>254</v>
      </c>
      <c r="H37" s="25" t="s">
        <v>260</v>
      </c>
      <c r="I37" s="32" t="s">
        <v>256</v>
      </c>
      <c r="J37" s="33">
        <v>75.18</v>
      </c>
      <c r="K37" s="33">
        <v>87.2</v>
      </c>
      <c r="L37" s="33">
        <f t="shared" si="1"/>
        <v>82.392</v>
      </c>
      <c r="M37" s="34">
        <v>1</v>
      </c>
      <c r="N37" s="35" t="s">
        <v>257</v>
      </c>
    </row>
    <row r="38" s="20" customFormat="1" spans="1:14">
      <c r="A38" s="27" t="s">
        <v>261</v>
      </c>
      <c r="B38" s="27" t="s">
        <v>18</v>
      </c>
      <c r="C38" s="27" t="s">
        <v>262</v>
      </c>
      <c r="D38" s="27" t="str">
        <f>VLOOKUP(C38,[1]sheet1!$E:$G,2,0)</f>
        <v>18816791521</v>
      </c>
      <c r="E38" s="27" t="s">
        <v>215</v>
      </c>
      <c r="F38" s="27" t="s">
        <v>253</v>
      </c>
      <c r="G38" s="27" t="s">
        <v>254</v>
      </c>
      <c r="H38" s="27" t="s">
        <v>263</v>
      </c>
      <c r="I38" s="45" t="s">
        <v>256</v>
      </c>
      <c r="J38" s="46">
        <v>71.48</v>
      </c>
      <c r="K38" s="46">
        <v>57.14</v>
      </c>
      <c r="L38" s="38">
        <f t="shared" si="1"/>
        <v>62.876</v>
      </c>
      <c r="M38" s="47">
        <v>4</v>
      </c>
      <c r="N38" s="48" t="s">
        <v>257</v>
      </c>
    </row>
    <row r="39" s="18" customFormat="1" spans="1:14">
      <c r="A39" s="25" t="s">
        <v>264</v>
      </c>
      <c r="B39" s="25" t="s">
        <v>18</v>
      </c>
      <c r="C39" s="25" t="s">
        <v>265</v>
      </c>
      <c r="D39" s="25" t="str">
        <f>VLOOKUP(C39,[1]sheet1!$E:$G,2,0)</f>
        <v>13711671297</v>
      </c>
      <c r="E39" s="25" t="s">
        <v>215</v>
      </c>
      <c r="F39" s="25" t="s">
        <v>253</v>
      </c>
      <c r="G39" s="25" t="s">
        <v>254</v>
      </c>
      <c r="H39" s="25" t="s">
        <v>266</v>
      </c>
      <c r="I39" s="32" t="s">
        <v>256</v>
      </c>
      <c r="J39" s="33">
        <v>65.56</v>
      </c>
      <c r="K39" s="33">
        <v>87.6</v>
      </c>
      <c r="L39" s="33">
        <f t="shared" si="1"/>
        <v>78.784</v>
      </c>
      <c r="M39" s="34">
        <v>2</v>
      </c>
      <c r="N39" s="35" t="s">
        <v>257</v>
      </c>
    </row>
    <row r="40" s="19" customFormat="1" spans="1:14">
      <c r="A40" s="26" t="s">
        <v>267</v>
      </c>
      <c r="B40" s="26" t="s">
        <v>18</v>
      </c>
      <c r="C40" s="26" t="s">
        <v>268</v>
      </c>
      <c r="D40" s="26" t="str">
        <f>VLOOKUP(C40,[1]sheet1!$E:$G,2,0)</f>
        <v>15013140458</v>
      </c>
      <c r="E40" s="26" t="s">
        <v>215</v>
      </c>
      <c r="F40" s="26" t="s">
        <v>136</v>
      </c>
      <c r="G40" s="26" t="s">
        <v>269</v>
      </c>
      <c r="H40" s="26" t="s">
        <v>270</v>
      </c>
      <c r="I40" s="37" t="s">
        <v>122</v>
      </c>
      <c r="J40" s="38">
        <v>65.54</v>
      </c>
      <c r="K40" s="46">
        <v>48.1</v>
      </c>
      <c r="L40" s="38">
        <f t="shared" si="1"/>
        <v>55.076</v>
      </c>
      <c r="M40" s="39">
        <v>2</v>
      </c>
      <c r="N40" s="40" t="s">
        <v>219</v>
      </c>
    </row>
    <row r="41" s="18" customFormat="1" spans="1:14">
      <c r="A41" s="25" t="s">
        <v>271</v>
      </c>
      <c r="B41" s="25" t="s">
        <v>18</v>
      </c>
      <c r="C41" s="25" t="s">
        <v>272</v>
      </c>
      <c r="D41" s="25" t="str">
        <f>VLOOKUP(C41,[1]sheet1!$E:$G,2,0)</f>
        <v>18282738800</v>
      </c>
      <c r="E41" s="25" t="s">
        <v>215</v>
      </c>
      <c r="F41" s="25" t="s">
        <v>136</v>
      </c>
      <c r="G41" s="25" t="s">
        <v>269</v>
      </c>
      <c r="H41" s="25" t="s">
        <v>273</v>
      </c>
      <c r="I41" s="32" t="s">
        <v>122</v>
      </c>
      <c r="J41" s="33">
        <v>63.76</v>
      </c>
      <c r="K41" s="33">
        <v>78.4</v>
      </c>
      <c r="L41" s="33">
        <f t="shared" si="1"/>
        <v>72.544</v>
      </c>
      <c r="M41" s="34">
        <v>1</v>
      </c>
      <c r="N41" s="35" t="s">
        <v>219</v>
      </c>
    </row>
    <row r="42" s="19" customFormat="1" spans="1:14">
      <c r="A42" s="26" t="s">
        <v>274</v>
      </c>
      <c r="B42" s="26" t="s">
        <v>31</v>
      </c>
      <c r="C42" s="26" t="s">
        <v>275</v>
      </c>
      <c r="D42" s="26" t="str">
        <f>VLOOKUP(C42,[1]sheet1!$E:$G,2,0)</f>
        <v>18826435079</v>
      </c>
      <c r="E42" s="26" t="s">
        <v>276</v>
      </c>
      <c r="F42" s="26" t="s">
        <v>205</v>
      </c>
      <c r="G42" s="26" t="s">
        <v>277</v>
      </c>
      <c r="H42" s="26" t="s">
        <v>278</v>
      </c>
      <c r="I42" s="37" t="s">
        <v>122</v>
      </c>
      <c r="J42" s="38">
        <v>66.68</v>
      </c>
      <c r="K42" s="46" t="s">
        <v>225</v>
      </c>
      <c r="L42" s="38" t="s">
        <v>225</v>
      </c>
      <c r="M42" s="39"/>
      <c r="N42" s="40" t="s">
        <v>279</v>
      </c>
    </row>
    <row r="43" s="20" customFormat="1" spans="1:14">
      <c r="A43" s="27" t="s">
        <v>280</v>
      </c>
      <c r="B43" s="27" t="s">
        <v>18</v>
      </c>
      <c r="C43" s="27" t="s">
        <v>281</v>
      </c>
      <c r="D43" s="27" t="str">
        <f>VLOOKUP(C43,[1]sheet1!$E:$G,2,0)</f>
        <v>15915736152</v>
      </c>
      <c r="E43" s="27" t="s">
        <v>276</v>
      </c>
      <c r="F43" s="27" t="s">
        <v>253</v>
      </c>
      <c r="G43" s="27" t="s">
        <v>282</v>
      </c>
      <c r="H43" s="27" t="s">
        <v>283</v>
      </c>
      <c r="I43" s="45" t="s">
        <v>256</v>
      </c>
      <c r="J43" s="46">
        <v>65.56</v>
      </c>
      <c r="K43" s="46">
        <v>52.7</v>
      </c>
      <c r="L43" s="38">
        <f t="shared" ref="L43:L53" si="2">J43*40%+K43*60%</f>
        <v>57.844</v>
      </c>
      <c r="M43" s="47"/>
      <c r="N43" s="48" t="s">
        <v>257</v>
      </c>
    </row>
    <row r="44" s="21" customFormat="1" spans="1:14">
      <c r="A44" s="28" t="s">
        <v>284</v>
      </c>
      <c r="B44" s="28" t="s">
        <v>18</v>
      </c>
      <c r="C44" s="28" t="s">
        <v>285</v>
      </c>
      <c r="D44" s="28" t="str">
        <f>VLOOKUP(C44,[1]sheet1!$E:$G,2,0)</f>
        <v>13719955654</v>
      </c>
      <c r="E44" s="28" t="s">
        <v>276</v>
      </c>
      <c r="F44" s="28" t="s">
        <v>286</v>
      </c>
      <c r="G44" s="28" t="s">
        <v>287</v>
      </c>
      <c r="H44" s="28" t="s">
        <v>288</v>
      </c>
      <c r="I44" s="49" t="s">
        <v>289</v>
      </c>
      <c r="J44" s="50">
        <v>77.32</v>
      </c>
      <c r="K44" s="46">
        <v>67.2</v>
      </c>
      <c r="L44" s="38">
        <f t="shared" si="2"/>
        <v>71.248</v>
      </c>
      <c r="M44" s="51">
        <v>3</v>
      </c>
      <c r="N44" s="52" t="s">
        <v>290</v>
      </c>
    </row>
    <row r="45" s="18" customFormat="1" spans="1:14">
      <c r="A45" s="25" t="s">
        <v>291</v>
      </c>
      <c r="B45" s="25" t="s">
        <v>31</v>
      </c>
      <c r="C45" s="25" t="s">
        <v>292</v>
      </c>
      <c r="D45" s="25" t="str">
        <f>VLOOKUP(C45,[1]sheet1!$E:$G,2,0)</f>
        <v>15768283853</v>
      </c>
      <c r="E45" s="25" t="s">
        <v>276</v>
      </c>
      <c r="F45" s="25" t="s">
        <v>286</v>
      </c>
      <c r="G45" s="25" t="s">
        <v>287</v>
      </c>
      <c r="H45" s="25" t="s">
        <v>293</v>
      </c>
      <c r="I45" s="32" t="s">
        <v>289</v>
      </c>
      <c r="J45" s="33">
        <v>74.8</v>
      </c>
      <c r="K45" s="33">
        <v>86.6</v>
      </c>
      <c r="L45" s="33">
        <f t="shared" si="2"/>
        <v>81.88</v>
      </c>
      <c r="M45" s="34">
        <v>1</v>
      </c>
      <c r="N45" s="35" t="s">
        <v>290</v>
      </c>
    </row>
    <row r="46" s="21" customFormat="1" spans="1:14">
      <c r="A46" s="28" t="s">
        <v>294</v>
      </c>
      <c r="B46" s="28" t="s">
        <v>18</v>
      </c>
      <c r="C46" s="28" t="s">
        <v>295</v>
      </c>
      <c r="D46" s="28" t="str">
        <f>VLOOKUP(C46,[1]sheet1!$E:$G,2,0)</f>
        <v>15302253671</v>
      </c>
      <c r="E46" s="28" t="s">
        <v>276</v>
      </c>
      <c r="F46" s="28" t="s">
        <v>286</v>
      </c>
      <c r="G46" s="28" t="s">
        <v>287</v>
      </c>
      <c r="H46" s="28" t="s">
        <v>296</v>
      </c>
      <c r="I46" s="49" t="s">
        <v>289</v>
      </c>
      <c r="J46" s="50">
        <v>73.62</v>
      </c>
      <c r="K46" s="46">
        <v>72.3</v>
      </c>
      <c r="L46" s="38">
        <f t="shared" si="2"/>
        <v>72.828</v>
      </c>
      <c r="M46" s="51">
        <v>2</v>
      </c>
      <c r="N46" s="52" t="s">
        <v>290</v>
      </c>
    </row>
    <row r="47" s="18" customFormat="1" spans="1:14">
      <c r="A47" s="25" t="s">
        <v>297</v>
      </c>
      <c r="B47" s="25" t="s">
        <v>31</v>
      </c>
      <c r="C47" s="25" t="s">
        <v>298</v>
      </c>
      <c r="D47" s="25" t="str">
        <f>VLOOKUP(C47,[1]sheet1!$E:$G,2,0)</f>
        <v>17662474752</v>
      </c>
      <c r="E47" s="25" t="s">
        <v>276</v>
      </c>
      <c r="F47" s="25" t="s">
        <v>299</v>
      </c>
      <c r="G47" s="25" t="s">
        <v>300</v>
      </c>
      <c r="H47" s="25" t="s">
        <v>301</v>
      </c>
      <c r="I47" s="32" t="s">
        <v>289</v>
      </c>
      <c r="J47" s="33">
        <v>75.3</v>
      </c>
      <c r="K47" s="33">
        <v>86.5</v>
      </c>
      <c r="L47" s="33">
        <f t="shared" si="2"/>
        <v>82.02</v>
      </c>
      <c r="M47" s="34">
        <v>1</v>
      </c>
      <c r="N47" s="35" t="s">
        <v>290</v>
      </c>
    </row>
    <row r="48" s="21" customFormat="1" spans="1:14">
      <c r="A48" s="28" t="s">
        <v>302</v>
      </c>
      <c r="B48" s="28" t="s">
        <v>31</v>
      </c>
      <c r="C48" s="28" t="s">
        <v>303</v>
      </c>
      <c r="D48" s="28" t="str">
        <f>VLOOKUP(C48,[1]sheet1!$E:$G,2,0)</f>
        <v>13828493978</v>
      </c>
      <c r="E48" s="28" t="s">
        <v>276</v>
      </c>
      <c r="F48" s="28" t="s">
        <v>299</v>
      </c>
      <c r="G48" s="28" t="s">
        <v>300</v>
      </c>
      <c r="H48" s="28" t="s">
        <v>304</v>
      </c>
      <c r="I48" s="49" t="s">
        <v>289</v>
      </c>
      <c r="J48" s="50">
        <v>72.28</v>
      </c>
      <c r="K48" s="46">
        <v>67</v>
      </c>
      <c r="L48" s="38">
        <f t="shared" si="2"/>
        <v>69.112</v>
      </c>
      <c r="M48" s="51">
        <v>2</v>
      </c>
      <c r="N48" s="52" t="s">
        <v>290</v>
      </c>
    </row>
    <row r="49" s="21" customFormat="1" spans="1:14">
      <c r="A49" s="28" t="s">
        <v>305</v>
      </c>
      <c r="B49" s="28" t="s">
        <v>18</v>
      </c>
      <c r="C49" s="28" t="s">
        <v>306</v>
      </c>
      <c r="D49" s="28" t="str">
        <f>VLOOKUP(C49,[1]sheet1!$E:$G,2,0)</f>
        <v>13434171112</v>
      </c>
      <c r="E49" s="28" t="s">
        <v>276</v>
      </c>
      <c r="F49" s="28" t="s">
        <v>299</v>
      </c>
      <c r="G49" s="28" t="s">
        <v>300</v>
      </c>
      <c r="H49" s="28" t="s">
        <v>307</v>
      </c>
      <c r="I49" s="49" t="s">
        <v>289</v>
      </c>
      <c r="J49" s="50">
        <v>67.24</v>
      </c>
      <c r="K49" s="46">
        <v>64.5</v>
      </c>
      <c r="L49" s="38">
        <f t="shared" si="2"/>
        <v>65.596</v>
      </c>
      <c r="M49" s="51">
        <v>3</v>
      </c>
      <c r="N49" s="52" t="s">
        <v>290</v>
      </c>
    </row>
    <row r="50" s="18" customFormat="1" spans="1:14">
      <c r="A50" s="25" t="s">
        <v>308</v>
      </c>
      <c r="B50" s="25" t="s">
        <v>18</v>
      </c>
      <c r="C50" s="25" t="s">
        <v>309</v>
      </c>
      <c r="D50" s="25" t="str">
        <f>VLOOKUP(C50,[1]sheet1!$E:$G,2,0)</f>
        <v>13631342241</v>
      </c>
      <c r="E50" s="25" t="s">
        <v>310</v>
      </c>
      <c r="F50" s="25" t="s">
        <v>205</v>
      </c>
      <c r="G50" s="25" t="s">
        <v>311</v>
      </c>
      <c r="H50" s="25" t="s">
        <v>312</v>
      </c>
      <c r="I50" s="32" t="s">
        <v>122</v>
      </c>
      <c r="J50" s="33">
        <v>72.6</v>
      </c>
      <c r="K50" s="33">
        <v>79</v>
      </c>
      <c r="L50" s="33">
        <f t="shared" si="2"/>
        <v>76.44</v>
      </c>
      <c r="M50" s="34">
        <v>2</v>
      </c>
      <c r="N50" s="35" t="s">
        <v>244</v>
      </c>
    </row>
    <row r="51" s="18" customFormat="1" spans="1:14">
      <c r="A51" s="25" t="s">
        <v>313</v>
      </c>
      <c r="B51" s="25" t="s">
        <v>18</v>
      </c>
      <c r="C51" s="25" t="s">
        <v>314</v>
      </c>
      <c r="D51" s="25" t="str">
        <f>VLOOKUP(C51,[1]sheet1!$E:$G,2,0)</f>
        <v>18772973586</v>
      </c>
      <c r="E51" s="25" t="s">
        <v>310</v>
      </c>
      <c r="F51" s="25" t="s">
        <v>205</v>
      </c>
      <c r="G51" s="25" t="s">
        <v>311</v>
      </c>
      <c r="H51" s="25" t="s">
        <v>315</v>
      </c>
      <c r="I51" s="32" t="s">
        <v>122</v>
      </c>
      <c r="J51" s="33">
        <v>67.78</v>
      </c>
      <c r="K51" s="33">
        <v>72.1</v>
      </c>
      <c r="L51" s="33">
        <f t="shared" si="2"/>
        <v>70.372</v>
      </c>
      <c r="M51" s="34">
        <v>3</v>
      </c>
      <c r="N51" s="35" t="s">
        <v>244</v>
      </c>
    </row>
    <row r="52" s="18" customFormat="1" spans="1:14">
      <c r="A52" s="25" t="s">
        <v>316</v>
      </c>
      <c r="B52" s="25" t="s">
        <v>18</v>
      </c>
      <c r="C52" s="25" t="s">
        <v>317</v>
      </c>
      <c r="D52" s="25" t="str">
        <f>VLOOKUP(C52,[1]sheet1!$E:$G,2,0)</f>
        <v>18332787296</v>
      </c>
      <c r="E52" s="25" t="s">
        <v>310</v>
      </c>
      <c r="F52" s="25" t="s">
        <v>205</v>
      </c>
      <c r="G52" s="25" t="s">
        <v>311</v>
      </c>
      <c r="H52" s="25" t="s">
        <v>318</v>
      </c>
      <c r="I52" s="32" t="s">
        <v>122</v>
      </c>
      <c r="J52" s="33">
        <v>64.46</v>
      </c>
      <c r="K52" s="33">
        <v>87.6</v>
      </c>
      <c r="L52" s="33">
        <f t="shared" si="2"/>
        <v>78.344</v>
      </c>
      <c r="M52" s="34">
        <v>1</v>
      </c>
      <c r="N52" s="35" t="s">
        <v>244</v>
      </c>
    </row>
    <row r="53" s="18" customFormat="1" spans="1:14">
      <c r="A53" s="25" t="s">
        <v>319</v>
      </c>
      <c r="B53" s="25" t="s">
        <v>18</v>
      </c>
      <c r="C53" s="25" t="s">
        <v>320</v>
      </c>
      <c r="D53" s="25" t="str">
        <f>VLOOKUP(C53,[1]sheet1!$E:$G,2,0)</f>
        <v>19860077553</v>
      </c>
      <c r="E53" s="25" t="s">
        <v>310</v>
      </c>
      <c r="F53" s="25" t="s">
        <v>51</v>
      </c>
      <c r="G53" s="25" t="s">
        <v>321</v>
      </c>
      <c r="H53" s="25" t="s">
        <v>322</v>
      </c>
      <c r="I53" s="32" t="s">
        <v>122</v>
      </c>
      <c r="J53" s="33">
        <v>67.42</v>
      </c>
      <c r="K53" s="33">
        <v>66.5</v>
      </c>
      <c r="L53" s="33">
        <f t="shared" si="2"/>
        <v>66.868</v>
      </c>
      <c r="M53" s="34">
        <v>3</v>
      </c>
      <c r="N53" s="35" t="s">
        <v>244</v>
      </c>
    </row>
    <row r="54" s="19" customFormat="1" spans="1:14">
      <c r="A54" s="26" t="s">
        <v>323</v>
      </c>
      <c r="B54" s="26" t="s">
        <v>18</v>
      </c>
      <c r="C54" s="26" t="s">
        <v>324</v>
      </c>
      <c r="D54" s="26" t="str">
        <f>VLOOKUP(C54,[1]sheet1!$E:$G,2,0)</f>
        <v>15627865698</v>
      </c>
      <c r="E54" s="26" t="s">
        <v>310</v>
      </c>
      <c r="F54" s="26" t="s">
        <v>51</v>
      </c>
      <c r="G54" s="26" t="s">
        <v>321</v>
      </c>
      <c r="H54" s="26" t="s">
        <v>325</v>
      </c>
      <c r="I54" s="37" t="s">
        <v>122</v>
      </c>
      <c r="J54" s="38">
        <v>64.8</v>
      </c>
      <c r="K54" s="38" t="s">
        <v>225</v>
      </c>
      <c r="L54" s="38" t="s">
        <v>225</v>
      </c>
      <c r="M54" s="39"/>
      <c r="N54" s="40" t="s">
        <v>244</v>
      </c>
    </row>
    <row r="55" s="18" customFormat="1" spans="1:14">
      <c r="A55" s="25" t="s">
        <v>326</v>
      </c>
      <c r="B55" s="25" t="s">
        <v>31</v>
      </c>
      <c r="C55" s="25" t="s">
        <v>327</v>
      </c>
      <c r="D55" s="25" t="str">
        <f>VLOOKUP(C55,[1]sheet1!$E:$G,2,0)</f>
        <v>13649310067</v>
      </c>
      <c r="E55" s="25" t="s">
        <v>310</v>
      </c>
      <c r="F55" s="25" t="s">
        <v>51</v>
      </c>
      <c r="G55" s="25" t="s">
        <v>321</v>
      </c>
      <c r="H55" s="25" t="s">
        <v>328</v>
      </c>
      <c r="I55" s="32" t="s">
        <v>122</v>
      </c>
      <c r="J55" s="33">
        <v>61.5</v>
      </c>
      <c r="K55" s="33">
        <v>88.4</v>
      </c>
      <c r="L55" s="33">
        <f t="shared" ref="L55:L65" si="3">J55*40%+K55*60%</f>
        <v>77.64</v>
      </c>
      <c r="M55" s="34">
        <v>1</v>
      </c>
      <c r="N55" s="35" t="s">
        <v>244</v>
      </c>
    </row>
    <row r="56" s="19" customFormat="1" spans="1:14">
      <c r="A56" s="26" t="s">
        <v>329</v>
      </c>
      <c r="B56" s="26" t="s">
        <v>18</v>
      </c>
      <c r="C56" s="26" t="s">
        <v>330</v>
      </c>
      <c r="D56" s="26" t="str">
        <f>VLOOKUP(C56,[1]sheet1!$E:$G,2,0)</f>
        <v>17098992052</v>
      </c>
      <c r="E56" s="26" t="s">
        <v>310</v>
      </c>
      <c r="F56" s="26" t="s">
        <v>51</v>
      </c>
      <c r="G56" s="26" t="s">
        <v>321</v>
      </c>
      <c r="H56" s="26" t="s">
        <v>331</v>
      </c>
      <c r="I56" s="37" t="s">
        <v>122</v>
      </c>
      <c r="J56" s="38">
        <v>61.48</v>
      </c>
      <c r="K56" s="38" t="s">
        <v>225</v>
      </c>
      <c r="L56" s="38" t="s">
        <v>225</v>
      </c>
      <c r="M56" s="39"/>
      <c r="N56" s="40" t="s">
        <v>244</v>
      </c>
    </row>
    <row r="57" s="18" customFormat="1" spans="1:14">
      <c r="A57" s="25" t="s">
        <v>332</v>
      </c>
      <c r="B57" s="25" t="s">
        <v>18</v>
      </c>
      <c r="C57" s="25" t="s">
        <v>333</v>
      </c>
      <c r="D57" s="25" t="str">
        <f>VLOOKUP(C57,[1]sheet1!$E:$G,2,0)</f>
        <v>13590635816</v>
      </c>
      <c r="E57" s="25" t="s">
        <v>310</v>
      </c>
      <c r="F57" s="25" t="s">
        <v>51</v>
      </c>
      <c r="G57" s="25" t="s">
        <v>321</v>
      </c>
      <c r="H57" s="25" t="s">
        <v>334</v>
      </c>
      <c r="I57" s="32" t="s">
        <v>122</v>
      </c>
      <c r="J57" s="33">
        <v>60.78</v>
      </c>
      <c r="K57" s="33">
        <v>85.5</v>
      </c>
      <c r="L57" s="33">
        <f t="shared" si="3"/>
        <v>75.612</v>
      </c>
      <c r="M57" s="34">
        <v>2</v>
      </c>
      <c r="N57" s="35" t="s">
        <v>244</v>
      </c>
    </row>
    <row r="58" s="18" customFormat="1" spans="1:14">
      <c r="A58" s="25" t="s">
        <v>335</v>
      </c>
      <c r="B58" s="25" t="s">
        <v>31</v>
      </c>
      <c r="C58" s="25" t="s">
        <v>336</v>
      </c>
      <c r="D58" s="25" t="str">
        <f>VLOOKUP(C58,[1]sheet1!$E:$G,2,0)</f>
        <v>18819281585</v>
      </c>
      <c r="E58" s="25" t="s">
        <v>337</v>
      </c>
      <c r="F58" s="25" t="s">
        <v>205</v>
      </c>
      <c r="G58" s="25" t="s">
        <v>338</v>
      </c>
      <c r="H58" s="25" t="s">
        <v>339</v>
      </c>
      <c r="I58" s="32" t="s">
        <v>122</v>
      </c>
      <c r="J58" s="33">
        <v>63.7</v>
      </c>
      <c r="K58" s="33">
        <v>84.4</v>
      </c>
      <c r="L58" s="33">
        <f t="shared" si="3"/>
        <v>76.12</v>
      </c>
      <c r="M58" s="34">
        <v>1</v>
      </c>
      <c r="N58" s="35" t="s">
        <v>340</v>
      </c>
    </row>
    <row r="59" s="19" customFormat="1" spans="1:14">
      <c r="A59" s="26" t="s">
        <v>341</v>
      </c>
      <c r="B59" s="26" t="s">
        <v>18</v>
      </c>
      <c r="C59" s="26" t="s">
        <v>342</v>
      </c>
      <c r="D59" s="26" t="str">
        <f>VLOOKUP(C59,[1]sheet1!$E:$G,2,0)</f>
        <v>15011790814</v>
      </c>
      <c r="E59" s="26" t="s">
        <v>343</v>
      </c>
      <c r="F59" s="26" t="s">
        <v>136</v>
      </c>
      <c r="G59" s="26" t="s">
        <v>344</v>
      </c>
      <c r="H59" s="26" t="s">
        <v>345</v>
      </c>
      <c r="I59" s="37" t="s">
        <v>122</v>
      </c>
      <c r="J59" s="38">
        <v>69.88</v>
      </c>
      <c r="K59" s="38">
        <v>50.6</v>
      </c>
      <c r="L59" s="38">
        <f t="shared" si="3"/>
        <v>58.312</v>
      </c>
      <c r="M59" s="39"/>
      <c r="N59" s="40" t="s">
        <v>346</v>
      </c>
    </row>
    <row r="60" s="18" customFormat="1" spans="1:14">
      <c r="A60" s="25" t="s">
        <v>347</v>
      </c>
      <c r="B60" s="25" t="s">
        <v>31</v>
      </c>
      <c r="C60" s="25" t="s">
        <v>348</v>
      </c>
      <c r="D60" s="25" t="str">
        <f>VLOOKUP(C60,[1]sheet1!$E:$G,2,0)</f>
        <v>13226678452</v>
      </c>
      <c r="E60" s="25" t="s">
        <v>343</v>
      </c>
      <c r="F60" s="25" t="s">
        <v>136</v>
      </c>
      <c r="G60" s="25" t="s">
        <v>344</v>
      </c>
      <c r="H60" s="25" t="s">
        <v>349</v>
      </c>
      <c r="I60" s="32" t="s">
        <v>122</v>
      </c>
      <c r="J60" s="33">
        <v>67</v>
      </c>
      <c r="K60" s="33">
        <v>69.4</v>
      </c>
      <c r="L60" s="33">
        <f t="shared" si="3"/>
        <v>68.44</v>
      </c>
      <c r="M60" s="34">
        <v>1</v>
      </c>
      <c r="N60" s="35" t="s">
        <v>346</v>
      </c>
    </row>
    <row r="61" s="19" customFormat="1" spans="1:14">
      <c r="A61" s="26" t="s">
        <v>350</v>
      </c>
      <c r="B61" s="26" t="s">
        <v>31</v>
      </c>
      <c r="C61" s="26" t="s">
        <v>351</v>
      </c>
      <c r="D61" s="26" t="str">
        <f>VLOOKUP(C61,[1]sheet1!$E:$G,2,0)</f>
        <v>15038397865</v>
      </c>
      <c r="E61" s="26" t="s">
        <v>343</v>
      </c>
      <c r="F61" s="26" t="s">
        <v>136</v>
      </c>
      <c r="G61" s="26" t="s">
        <v>344</v>
      </c>
      <c r="H61" s="26" t="s">
        <v>352</v>
      </c>
      <c r="I61" s="37" t="s">
        <v>122</v>
      </c>
      <c r="J61" s="38">
        <v>66.66</v>
      </c>
      <c r="K61" s="38">
        <v>40.2</v>
      </c>
      <c r="L61" s="38">
        <f t="shared" si="3"/>
        <v>50.784</v>
      </c>
      <c r="M61" s="39"/>
      <c r="N61" s="40" t="s">
        <v>346</v>
      </c>
    </row>
    <row r="62" s="19" customFormat="1" spans="1:14">
      <c r="A62" s="26" t="s">
        <v>353</v>
      </c>
      <c r="B62" s="26" t="s">
        <v>18</v>
      </c>
      <c r="C62" s="26" t="s">
        <v>354</v>
      </c>
      <c r="D62" s="26" t="str">
        <f>VLOOKUP(C62,[1]sheet1!$E:$G,2,0)</f>
        <v>13424121181</v>
      </c>
      <c r="E62" s="26" t="s">
        <v>343</v>
      </c>
      <c r="F62" s="26" t="s">
        <v>136</v>
      </c>
      <c r="G62" s="26" t="s">
        <v>344</v>
      </c>
      <c r="H62" s="26" t="s">
        <v>355</v>
      </c>
      <c r="I62" s="37" t="s">
        <v>122</v>
      </c>
      <c r="J62" s="38">
        <v>66.24</v>
      </c>
      <c r="K62" s="38">
        <v>47.5</v>
      </c>
      <c r="L62" s="38">
        <f t="shared" si="3"/>
        <v>54.996</v>
      </c>
      <c r="M62" s="39"/>
      <c r="N62" s="40" t="s">
        <v>346</v>
      </c>
    </row>
    <row r="63" s="19" customFormat="1" spans="1:14">
      <c r="A63" s="26" t="s">
        <v>356</v>
      </c>
      <c r="B63" s="26" t="s">
        <v>18</v>
      </c>
      <c r="C63" s="26" t="s">
        <v>357</v>
      </c>
      <c r="D63" s="26" t="str">
        <f>VLOOKUP(C63,[1]sheet1!$E:$G,2,0)</f>
        <v>13610012317</v>
      </c>
      <c r="E63" s="26" t="s">
        <v>343</v>
      </c>
      <c r="F63" s="26" t="s">
        <v>136</v>
      </c>
      <c r="G63" s="26" t="s">
        <v>344</v>
      </c>
      <c r="H63" s="26" t="s">
        <v>358</v>
      </c>
      <c r="I63" s="37" t="s">
        <v>122</v>
      </c>
      <c r="J63" s="38">
        <v>65.76</v>
      </c>
      <c r="K63" s="38">
        <v>49.2</v>
      </c>
      <c r="L63" s="38">
        <f t="shared" si="3"/>
        <v>55.824</v>
      </c>
      <c r="M63" s="39"/>
      <c r="N63" s="40" t="s">
        <v>346</v>
      </c>
    </row>
    <row r="64" s="19" customFormat="1" spans="1:14">
      <c r="A64" s="26" t="s">
        <v>359</v>
      </c>
      <c r="B64" s="26" t="s">
        <v>18</v>
      </c>
      <c r="C64" s="26" t="s">
        <v>360</v>
      </c>
      <c r="D64" s="26" t="str">
        <f>VLOOKUP(C64,[1]sheet1!$E:$G,2,0)</f>
        <v>13723116755</v>
      </c>
      <c r="E64" s="26" t="s">
        <v>343</v>
      </c>
      <c r="F64" s="26" t="s">
        <v>136</v>
      </c>
      <c r="G64" s="26" t="s">
        <v>344</v>
      </c>
      <c r="H64" s="26" t="s">
        <v>361</v>
      </c>
      <c r="I64" s="37" t="s">
        <v>122</v>
      </c>
      <c r="J64" s="38">
        <v>65.4</v>
      </c>
      <c r="K64" s="38">
        <v>31.6</v>
      </c>
      <c r="L64" s="38">
        <f t="shared" si="3"/>
        <v>45.12</v>
      </c>
      <c r="M64" s="39"/>
      <c r="N64" s="40" t="s">
        <v>346</v>
      </c>
    </row>
    <row r="65" s="19" customFormat="1" spans="1:14">
      <c r="A65" s="26" t="s">
        <v>362</v>
      </c>
      <c r="B65" s="26" t="s">
        <v>31</v>
      </c>
      <c r="C65" s="26" t="s">
        <v>363</v>
      </c>
      <c r="D65" s="26" t="str">
        <f>VLOOKUP(C65,[1]sheet1!$E:$G,2,0)</f>
        <v>15902083171</v>
      </c>
      <c r="E65" s="26" t="s">
        <v>343</v>
      </c>
      <c r="F65" s="26" t="s">
        <v>136</v>
      </c>
      <c r="G65" s="26" t="s">
        <v>344</v>
      </c>
      <c r="H65" s="26" t="s">
        <v>364</v>
      </c>
      <c r="I65" s="37" t="s">
        <v>122</v>
      </c>
      <c r="J65" s="38">
        <v>63.38</v>
      </c>
      <c r="K65" s="38">
        <v>32.2</v>
      </c>
      <c r="L65" s="38">
        <f t="shared" si="3"/>
        <v>44.672</v>
      </c>
      <c r="M65" s="39"/>
      <c r="N65" s="40" t="s">
        <v>346</v>
      </c>
    </row>
    <row r="66" s="19" customFormat="1" spans="1:14">
      <c r="A66" s="26" t="s">
        <v>365</v>
      </c>
      <c r="B66" s="26" t="s">
        <v>31</v>
      </c>
      <c r="C66" s="26" t="s">
        <v>366</v>
      </c>
      <c r="D66" s="26" t="str">
        <f>VLOOKUP(C66,[1]sheet1!$E:$G,2,0)</f>
        <v>18122476041</v>
      </c>
      <c r="E66" s="26" t="s">
        <v>343</v>
      </c>
      <c r="F66" s="26" t="s">
        <v>136</v>
      </c>
      <c r="G66" s="26" t="s">
        <v>344</v>
      </c>
      <c r="H66" s="26" t="s">
        <v>367</v>
      </c>
      <c r="I66" s="37" t="s">
        <v>122</v>
      </c>
      <c r="J66" s="38">
        <v>60.24</v>
      </c>
      <c r="K66" s="38" t="s">
        <v>225</v>
      </c>
      <c r="L66" s="38" t="s">
        <v>225</v>
      </c>
      <c r="M66" s="39"/>
      <c r="N66" s="40" t="s">
        <v>346</v>
      </c>
    </row>
    <row r="67" s="18" customFormat="1" spans="1:14">
      <c r="A67" s="25" t="s">
        <v>368</v>
      </c>
      <c r="B67" s="25" t="s">
        <v>18</v>
      </c>
      <c r="C67" s="25" t="s">
        <v>369</v>
      </c>
      <c r="D67" s="25" t="str">
        <f>VLOOKUP(C67,[1]sheet1!$E:$G,2,0)</f>
        <v>17809759764</v>
      </c>
      <c r="E67" s="25" t="s">
        <v>343</v>
      </c>
      <c r="F67" s="25" t="s">
        <v>174</v>
      </c>
      <c r="G67" s="25" t="s">
        <v>370</v>
      </c>
      <c r="H67" s="25" t="s">
        <v>371</v>
      </c>
      <c r="I67" s="32" t="s">
        <v>122</v>
      </c>
      <c r="J67" s="33">
        <v>72.6</v>
      </c>
      <c r="K67" s="33">
        <v>84.3</v>
      </c>
      <c r="L67" s="33">
        <f t="shared" ref="L67:L75" si="4">J67*40%+K67*60%</f>
        <v>79.62</v>
      </c>
      <c r="M67" s="34">
        <v>1</v>
      </c>
      <c r="N67" s="35" t="s">
        <v>372</v>
      </c>
    </row>
    <row r="68" s="19" customFormat="1" spans="1:14">
      <c r="A68" s="26" t="s">
        <v>373</v>
      </c>
      <c r="B68" s="26" t="s">
        <v>18</v>
      </c>
      <c r="C68" s="26" t="s">
        <v>374</v>
      </c>
      <c r="D68" s="26" t="str">
        <f>VLOOKUP(C68,[1]sheet1!$E:$G,2,0)</f>
        <v>13922272415</v>
      </c>
      <c r="E68" s="26" t="s">
        <v>343</v>
      </c>
      <c r="F68" s="26" t="s">
        <v>174</v>
      </c>
      <c r="G68" s="26" t="s">
        <v>370</v>
      </c>
      <c r="H68" s="26" t="s">
        <v>375</v>
      </c>
      <c r="I68" s="37" t="s">
        <v>122</v>
      </c>
      <c r="J68" s="38">
        <v>69.26</v>
      </c>
      <c r="K68" s="38">
        <v>56.1</v>
      </c>
      <c r="L68" s="38">
        <f t="shared" si="4"/>
        <v>61.364</v>
      </c>
      <c r="M68" s="39"/>
      <c r="N68" s="40" t="s">
        <v>372</v>
      </c>
    </row>
    <row r="69" s="18" customFormat="1" spans="1:14">
      <c r="A69" s="25" t="s">
        <v>376</v>
      </c>
      <c r="B69" s="25" t="s">
        <v>18</v>
      </c>
      <c r="C69" s="25" t="s">
        <v>377</v>
      </c>
      <c r="D69" s="25" t="str">
        <f>VLOOKUP(C69,[1]sheet1!$E:$G,2,0)</f>
        <v>18664541192</v>
      </c>
      <c r="E69" s="25" t="s">
        <v>343</v>
      </c>
      <c r="F69" s="25" t="s">
        <v>210</v>
      </c>
      <c r="G69" s="25" t="s">
        <v>378</v>
      </c>
      <c r="H69" s="25" t="s">
        <v>379</v>
      </c>
      <c r="I69" s="32" t="s">
        <v>122</v>
      </c>
      <c r="J69" s="33">
        <v>72.96</v>
      </c>
      <c r="K69" s="33">
        <v>68.9</v>
      </c>
      <c r="L69" s="33">
        <f t="shared" si="4"/>
        <v>70.524</v>
      </c>
      <c r="M69" s="34">
        <v>2</v>
      </c>
      <c r="N69" s="35" t="s">
        <v>372</v>
      </c>
    </row>
    <row r="70" s="18" customFormat="1" spans="1:14">
      <c r="A70" s="25" t="s">
        <v>380</v>
      </c>
      <c r="B70" s="25" t="s">
        <v>18</v>
      </c>
      <c r="C70" s="25" t="s">
        <v>381</v>
      </c>
      <c r="D70" s="25" t="str">
        <f>VLOOKUP(C70,[1]sheet1!$E:$G,2,0)</f>
        <v>13538703666</v>
      </c>
      <c r="E70" s="25" t="s">
        <v>343</v>
      </c>
      <c r="F70" s="25" t="s">
        <v>210</v>
      </c>
      <c r="G70" s="25" t="s">
        <v>378</v>
      </c>
      <c r="H70" s="25" t="s">
        <v>382</v>
      </c>
      <c r="I70" s="32" t="s">
        <v>122</v>
      </c>
      <c r="J70" s="33">
        <v>64.44</v>
      </c>
      <c r="K70" s="33">
        <v>75.3</v>
      </c>
      <c r="L70" s="33">
        <f t="shared" si="4"/>
        <v>70.956</v>
      </c>
      <c r="M70" s="34">
        <v>1</v>
      </c>
      <c r="N70" s="35" t="s">
        <v>372</v>
      </c>
    </row>
    <row r="71" s="18" customFormat="1" spans="1:14">
      <c r="A71" s="25" t="s">
        <v>383</v>
      </c>
      <c r="B71" s="25" t="s">
        <v>18</v>
      </c>
      <c r="C71" s="25" t="s">
        <v>384</v>
      </c>
      <c r="D71" s="25" t="str">
        <f>VLOOKUP(C71,[1]sheet1!$E:$G,2,0)</f>
        <v>15825159240</v>
      </c>
      <c r="E71" s="25" t="s">
        <v>343</v>
      </c>
      <c r="F71" s="25" t="s">
        <v>385</v>
      </c>
      <c r="G71" s="25" t="s">
        <v>386</v>
      </c>
      <c r="H71" s="25" t="s">
        <v>387</v>
      </c>
      <c r="I71" s="32" t="s">
        <v>122</v>
      </c>
      <c r="J71" s="33">
        <v>66.68</v>
      </c>
      <c r="K71" s="33">
        <v>72.4</v>
      </c>
      <c r="L71" s="33">
        <f t="shared" si="4"/>
        <v>70.112</v>
      </c>
      <c r="M71" s="34">
        <v>2</v>
      </c>
      <c r="N71" s="35" t="s">
        <v>372</v>
      </c>
    </row>
    <row r="72" s="18" customFormat="1" spans="1:14">
      <c r="A72" s="25" t="s">
        <v>388</v>
      </c>
      <c r="B72" s="25" t="s">
        <v>18</v>
      </c>
      <c r="C72" s="25" t="s">
        <v>389</v>
      </c>
      <c r="D72" s="25" t="str">
        <f>VLOOKUP(C72,[1]sheet1!$E:$G,2,0)</f>
        <v>15812383528</v>
      </c>
      <c r="E72" s="25" t="s">
        <v>343</v>
      </c>
      <c r="F72" s="25" t="s">
        <v>385</v>
      </c>
      <c r="G72" s="25" t="s">
        <v>386</v>
      </c>
      <c r="H72" s="25" t="s">
        <v>390</v>
      </c>
      <c r="I72" s="32" t="s">
        <v>122</v>
      </c>
      <c r="J72" s="33">
        <v>65.2</v>
      </c>
      <c r="K72" s="33">
        <v>79.3</v>
      </c>
      <c r="L72" s="33">
        <f t="shared" si="4"/>
        <v>73.66</v>
      </c>
      <c r="M72" s="34">
        <v>1</v>
      </c>
      <c r="N72" s="35" t="s">
        <v>372</v>
      </c>
    </row>
    <row r="73" s="18" customFormat="1" spans="1:14">
      <c r="A73" s="25" t="s">
        <v>391</v>
      </c>
      <c r="B73" s="25" t="s">
        <v>18</v>
      </c>
      <c r="C73" s="25" t="s">
        <v>392</v>
      </c>
      <c r="D73" s="25" t="str">
        <f>VLOOKUP(C73,[1]sheet1!$E:$G,2,0)</f>
        <v>18318324963</v>
      </c>
      <c r="E73" s="25" t="s">
        <v>343</v>
      </c>
      <c r="F73" s="25" t="s">
        <v>385</v>
      </c>
      <c r="G73" s="25" t="s">
        <v>386</v>
      </c>
      <c r="H73" s="25" t="s">
        <v>393</v>
      </c>
      <c r="I73" s="32" t="s">
        <v>122</v>
      </c>
      <c r="J73" s="33">
        <v>63.36</v>
      </c>
      <c r="K73" s="33">
        <v>65.9</v>
      </c>
      <c r="L73" s="33">
        <f t="shared" si="4"/>
        <v>64.884</v>
      </c>
      <c r="M73" s="34">
        <v>3</v>
      </c>
      <c r="N73" s="35" t="s">
        <v>372</v>
      </c>
    </row>
    <row r="74" s="19" customFormat="1" spans="1:14">
      <c r="A74" s="26" t="s">
        <v>394</v>
      </c>
      <c r="B74" s="26" t="s">
        <v>18</v>
      </c>
      <c r="C74" s="26" t="s">
        <v>395</v>
      </c>
      <c r="D74" s="26" t="str">
        <f>VLOOKUP(C74,[1]sheet1!$E:$G,2,0)</f>
        <v>19854738636</v>
      </c>
      <c r="E74" s="26" t="s">
        <v>343</v>
      </c>
      <c r="F74" s="26" t="s">
        <v>385</v>
      </c>
      <c r="G74" s="26" t="s">
        <v>386</v>
      </c>
      <c r="H74" s="26" t="s">
        <v>396</v>
      </c>
      <c r="I74" s="37" t="s">
        <v>122</v>
      </c>
      <c r="J74" s="38">
        <v>62.98</v>
      </c>
      <c r="K74" s="38">
        <v>63.6</v>
      </c>
      <c r="L74" s="38">
        <f t="shared" si="4"/>
        <v>63.352</v>
      </c>
      <c r="M74" s="39">
        <v>4</v>
      </c>
      <c r="N74" s="40" t="s">
        <v>372</v>
      </c>
    </row>
    <row r="75" s="19" customFormat="1" spans="1:14">
      <c r="A75" s="26" t="s">
        <v>397</v>
      </c>
      <c r="B75" s="26" t="s">
        <v>18</v>
      </c>
      <c r="C75" s="26" t="s">
        <v>398</v>
      </c>
      <c r="D75" s="26" t="str">
        <f>VLOOKUP(C75,[1]sheet1!$E:$G,2,0)</f>
        <v>13168869885</v>
      </c>
      <c r="E75" s="26" t="s">
        <v>343</v>
      </c>
      <c r="F75" s="26" t="s">
        <v>385</v>
      </c>
      <c r="G75" s="26" t="s">
        <v>386</v>
      </c>
      <c r="H75" s="26" t="s">
        <v>399</v>
      </c>
      <c r="I75" s="37" t="s">
        <v>122</v>
      </c>
      <c r="J75" s="38">
        <v>61.86</v>
      </c>
      <c r="K75" s="38">
        <v>60.2</v>
      </c>
      <c r="L75" s="38">
        <f t="shared" si="4"/>
        <v>60.864</v>
      </c>
      <c r="M75" s="39">
        <v>5</v>
      </c>
      <c r="N75" s="40" t="s">
        <v>372</v>
      </c>
    </row>
    <row r="76" s="19" customFormat="1" spans="1:14">
      <c r="A76" s="26" t="s">
        <v>400</v>
      </c>
      <c r="B76" s="26" t="s">
        <v>18</v>
      </c>
      <c r="C76" s="26" t="s">
        <v>401</v>
      </c>
      <c r="D76" s="26" t="str">
        <f>VLOOKUP(C76,[1]sheet1!$E:$G,2,0)</f>
        <v>18684520910</v>
      </c>
      <c r="E76" s="26" t="s">
        <v>402</v>
      </c>
      <c r="F76" s="26" t="s">
        <v>403</v>
      </c>
      <c r="G76" s="26" t="s">
        <v>404</v>
      </c>
      <c r="H76" s="26" t="s">
        <v>405</v>
      </c>
      <c r="I76" s="37" t="s">
        <v>122</v>
      </c>
      <c r="J76" s="38">
        <v>73.7</v>
      </c>
      <c r="K76" s="38" t="s">
        <v>225</v>
      </c>
      <c r="L76" s="38" t="s">
        <v>225</v>
      </c>
      <c r="M76" s="39"/>
      <c r="N76" s="40" t="s">
        <v>406</v>
      </c>
    </row>
    <row r="77" s="18" customFormat="1" spans="1:14">
      <c r="A77" s="25" t="s">
        <v>407</v>
      </c>
      <c r="B77" s="25" t="s">
        <v>18</v>
      </c>
      <c r="C77" s="25" t="s">
        <v>408</v>
      </c>
      <c r="D77" s="25" t="str">
        <f>VLOOKUP(C77,[1]sheet1!$E:$G,2,0)</f>
        <v>18153843197</v>
      </c>
      <c r="E77" s="25" t="s">
        <v>402</v>
      </c>
      <c r="F77" s="25" t="s">
        <v>205</v>
      </c>
      <c r="G77" s="25" t="s">
        <v>409</v>
      </c>
      <c r="H77" s="25" t="s">
        <v>410</v>
      </c>
      <c r="I77" s="32" t="s">
        <v>122</v>
      </c>
      <c r="J77" s="33">
        <v>74.06</v>
      </c>
      <c r="K77" s="33">
        <v>74.5</v>
      </c>
      <c r="L77" s="33">
        <f t="shared" ref="L77:L123" si="5">J77*40%+K77*60%</f>
        <v>74.324</v>
      </c>
      <c r="M77" s="34">
        <v>1</v>
      </c>
      <c r="N77" s="35" t="s">
        <v>406</v>
      </c>
    </row>
    <row r="78" s="18" customFormat="1" spans="1:14">
      <c r="A78" s="25" t="s">
        <v>411</v>
      </c>
      <c r="B78" s="25" t="s">
        <v>31</v>
      </c>
      <c r="C78" s="25" t="s">
        <v>412</v>
      </c>
      <c r="D78" s="25" t="str">
        <f>VLOOKUP(C78,[1]sheet1!$E:$G,2,0)</f>
        <v>18482102170</v>
      </c>
      <c r="E78" s="25" t="s">
        <v>413</v>
      </c>
      <c r="F78" s="25" t="s">
        <v>174</v>
      </c>
      <c r="G78" s="25" t="s">
        <v>414</v>
      </c>
      <c r="H78" s="25" t="s">
        <v>415</v>
      </c>
      <c r="I78" s="32" t="s">
        <v>122</v>
      </c>
      <c r="J78" s="33">
        <v>72.58</v>
      </c>
      <c r="K78" s="33">
        <v>77.5</v>
      </c>
      <c r="L78" s="33">
        <f t="shared" si="5"/>
        <v>75.532</v>
      </c>
      <c r="M78" s="34">
        <v>2</v>
      </c>
      <c r="N78" s="35" t="s">
        <v>406</v>
      </c>
    </row>
    <row r="79" s="18" customFormat="1" spans="1:14">
      <c r="A79" s="25" t="s">
        <v>416</v>
      </c>
      <c r="B79" s="25" t="s">
        <v>18</v>
      </c>
      <c r="C79" s="25" t="s">
        <v>417</v>
      </c>
      <c r="D79" s="25" t="str">
        <f>VLOOKUP(C79,[1]sheet1!$E:$G,2,0)</f>
        <v>15013023145</v>
      </c>
      <c r="E79" s="25" t="s">
        <v>413</v>
      </c>
      <c r="F79" s="25" t="s">
        <v>174</v>
      </c>
      <c r="G79" s="25" t="s">
        <v>414</v>
      </c>
      <c r="H79" s="25" t="s">
        <v>418</v>
      </c>
      <c r="I79" s="32" t="s">
        <v>122</v>
      </c>
      <c r="J79" s="33">
        <v>71.86</v>
      </c>
      <c r="K79" s="33">
        <v>81.4</v>
      </c>
      <c r="L79" s="33">
        <f t="shared" si="5"/>
        <v>77.584</v>
      </c>
      <c r="M79" s="34">
        <v>1</v>
      </c>
      <c r="N79" s="35" t="s">
        <v>406</v>
      </c>
    </row>
    <row r="80" s="18" customFormat="1" spans="1:14">
      <c r="A80" s="25" t="s">
        <v>419</v>
      </c>
      <c r="B80" s="25" t="s">
        <v>31</v>
      </c>
      <c r="C80" s="25" t="s">
        <v>420</v>
      </c>
      <c r="D80" s="25" t="str">
        <f>VLOOKUP(C80,[1]sheet1!$E:$G,2,0)</f>
        <v>13662357843</v>
      </c>
      <c r="E80" s="25" t="s">
        <v>413</v>
      </c>
      <c r="F80" s="25" t="s">
        <v>174</v>
      </c>
      <c r="G80" s="25" t="s">
        <v>414</v>
      </c>
      <c r="H80" s="25" t="s">
        <v>421</v>
      </c>
      <c r="I80" s="32" t="s">
        <v>122</v>
      </c>
      <c r="J80" s="33">
        <v>69.26</v>
      </c>
      <c r="K80" s="33">
        <v>70.2</v>
      </c>
      <c r="L80" s="33">
        <f t="shared" si="5"/>
        <v>69.824</v>
      </c>
      <c r="M80" s="34">
        <v>3</v>
      </c>
      <c r="N80" s="35" t="s">
        <v>406</v>
      </c>
    </row>
    <row r="81" s="19" customFormat="1" spans="1:14">
      <c r="A81" s="26" t="s">
        <v>422</v>
      </c>
      <c r="B81" s="26" t="s">
        <v>18</v>
      </c>
      <c r="C81" s="26" t="s">
        <v>423</v>
      </c>
      <c r="D81" s="26" t="str">
        <f>VLOOKUP(C81,[1]sheet1!$E:$G,2,0)</f>
        <v>15798012963</v>
      </c>
      <c r="E81" s="26" t="s">
        <v>413</v>
      </c>
      <c r="F81" s="26" t="s">
        <v>174</v>
      </c>
      <c r="G81" s="26" t="s">
        <v>414</v>
      </c>
      <c r="H81" s="26" t="s">
        <v>424</v>
      </c>
      <c r="I81" s="37" t="s">
        <v>122</v>
      </c>
      <c r="J81" s="38">
        <v>65.18</v>
      </c>
      <c r="K81" s="38">
        <v>64</v>
      </c>
      <c r="L81" s="38">
        <f t="shared" si="5"/>
        <v>64.472</v>
      </c>
      <c r="M81" s="39">
        <v>4</v>
      </c>
      <c r="N81" s="40" t="s">
        <v>406</v>
      </c>
    </row>
    <row r="82" s="19" customFormat="1" spans="1:14">
      <c r="A82" s="26" t="s">
        <v>425</v>
      </c>
      <c r="B82" s="26" t="s">
        <v>31</v>
      </c>
      <c r="C82" s="26" t="s">
        <v>426</v>
      </c>
      <c r="D82" s="26" t="str">
        <f>VLOOKUP(C82,[1]sheet1!$E:$G,2,0)</f>
        <v>15087150461</v>
      </c>
      <c r="E82" s="26" t="s">
        <v>413</v>
      </c>
      <c r="F82" s="26" t="s">
        <v>427</v>
      </c>
      <c r="G82" s="26" t="s">
        <v>428</v>
      </c>
      <c r="H82" s="26" t="s">
        <v>429</v>
      </c>
      <c r="I82" s="37" t="s">
        <v>122</v>
      </c>
      <c r="J82" s="38">
        <v>66.02</v>
      </c>
      <c r="K82" s="38">
        <v>69.1</v>
      </c>
      <c r="L82" s="38">
        <f t="shared" si="5"/>
        <v>67.868</v>
      </c>
      <c r="M82" s="39">
        <v>5</v>
      </c>
      <c r="N82" s="40" t="s">
        <v>406</v>
      </c>
    </row>
    <row r="83" s="18" customFormat="1" spans="1:14">
      <c r="A83" s="25" t="s">
        <v>430</v>
      </c>
      <c r="B83" s="25" t="s">
        <v>31</v>
      </c>
      <c r="C83" s="25" t="s">
        <v>431</v>
      </c>
      <c r="D83" s="25" t="str">
        <f>VLOOKUP(C83,[1]sheet1!$E:$G,2,0)</f>
        <v>13580037146</v>
      </c>
      <c r="E83" s="25" t="s">
        <v>413</v>
      </c>
      <c r="F83" s="25" t="s">
        <v>427</v>
      </c>
      <c r="G83" s="25" t="s">
        <v>428</v>
      </c>
      <c r="H83" s="25" t="s">
        <v>432</v>
      </c>
      <c r="I83" s="32" t="s">
        <v>122</v>
      </c>
      <c r="J83" s="33">
        <v>66.02</v>
      </c>
      <c r="K83" s="33">
        <v>79.7</v>
      </c>
      <c r="L83" s="33">
        <f t="shared" si="5"/>
        <v>74.228</v>
      </c>
      <c r="M83" s="34">
        <v>1</v>
      </c>
      <c r="N83" s="35" t="s">
        <v>406</v>
      </c>
    </row>
    <row r="84" s="19" customFormat="1" spans="1:14">
      <c r="A84" s="26" t="s">
        <v>433</v>
      </c>
      <c r="B84" s="26" t="s">
        <v>31</v>
      </c>
      <c r="C84" s="26" t="s">
        <v>434</v>
      </c>
      <c r="D84" s="26" t="str">
        <f>VLOOKUP(C84,[1]sheet1!$E:$G,2,0)</f>
        <v>15600790861</v>
      </c>
      <c r="E84" s="26" t="s">
        <v>413</v>
      </c>
      <c r="F84" s="26" t="s">
        <v>427</v>
      </c>
      <c r="G84" s="26" t="s">
        <v>428</v>
      </c>
      <c r="H84" s="26" t="s">
        <v>435</v>
      </c>
      <c r="I84" s="37" t="s">
        <v>122</v>
      </c>
      <c r="J84" s="38">
        <v>64.52</v>
      </c>
      <c r="K84" s="38">
        <v>71.8</v>
      </c>
      <c r="L84" s="38">
        <f t="shared" si="5"/>
        <v>68.888</v>
      </c>
      <c r="M84" s="39">
        <v>4</v>
      </c>
      <c r="N84" s="40" t="s">
        <v>406</v>
      </c>
    </row>
    <row r="85" s="18" customFormat="1" spans="1:14">
      <c r="A85" s="25" t="s">
        <v>436</v>
      </c>
      <c r="B85" s="25" t="s">
        <v>18</v>
      </c>
      <c r="C85" s="25" t="s">
        <v>437</v>
      </c>
      <c r="D85" s="25" t="str">
        <f>VLOOKUP(C85,[1]sheet1!$E:$G,2,0)</f>
        <v>19860077348</v>
      </c>
      <c r="E85" s="25" t="s">
        <v>413</v>
      </c>
      <c r="F85" s="25" t="s">
        <v>427</v>
      </c>
      <c r="G85" s="25" t="s">
        <v>428</v>
      </c>
      <c r="H85" s="25" t="s">
        <v>438</v>
      </c>
      <c r="I85" s="32" t="s">
        <v>122</v>
      </c>
      <c r="J85" s="33">
        <v>61.4</v>
      </c>
      <c r="K85" s="33">
        <v>75.9</v>
      </c>
      <c r="L85" s="33">
        <f t="shared" si="5"/>
        <v>70.1</v>
      </c>
      <c r="M85" s="34">
        <v>2</v>
      </c>
      <c r="N85" s="35" t="s">
        <v>406</v>
      </c>
    </row>
    <row r="86" s="18" customFormat="1" spans="1:14">
      <c r="A86" s="25" t="s">
        <v>439</v>
      </c>
      <c r="B86" s="25" t="s">
        <v>18</v>
      </c>
      <c r="C86" s="25" t="s">
        <v>440</v>
      </c>
      <c r="D86" s="25" t="str">
        <f>VLOOKUP(C86,[1]sheet1!$E:$G,2,0)</f>
        <v>15811103813</v>
      </c>
      <c r="E86" s="25" t="s">
        <v>413</v>
      </c>
      <c r="F86" s="25" t="s">
        <v>427</v>
      </c>
      <c r="G86" s="25" t="s">
        <v>428</v>
      </c>
      <c r="H86" s="25" t="s">
        <v>441</v>
      </c>
      <c r="I86" s="32" t="s">
        <v>122</v>
      </c>
      <c r="J86" s="33">
        <v>60.06</v>
      </c>
      <c r="K86" s="33">
        <v>72.3</v>
      </c>
      <c r="L86" s="33">
        <f t="shared" si="5"/>
        <v>67.404</v>
      </c>
      <c r="M86" s="34">
        <v>3</v>
      </c>
      <c r="N86" s="35" t="s">
        <v>406</v>
      </c>
    </row>
    <row r="87" s="18" customFormat="1" spans="1:14">
      <c r="A87" s="25" t="s">
        <v>442</v>
      </c>
      <c r="B87" s="25" t="s">
        <v>31</v>
      </c>
      <c r="C87" s="25" t="s">
        <v>443</v>
      </c>
      <c r="D87" s="25" t="str">
        <f>VLOOKUP(C87,[1]sheet1!$E:$G,2,0)</f>
        <v>18023503308</v>
      </c>
      <c r="E87" s="25" t="s">
        <v>413</v>
      </c>
      <c r="F87" s="25" t="s">
        <v>444</v>
      </c>
      <c r="G87" s="25" t="s">
        <v>445</v>
      </c>
      <c r="H87" s="25" t="s">
        <v>446</v>
      </c>
      <c r="I87" s="32" t="s">
        <v>122</v>
      </c>
      <c r="J87" s="33">
        <v>63.76</v>
      </c>
      <c r="K87" s="33">
        <v>78.5</v>
      </c>
      <c r="L87" s="33">
        <f t="shared" si="5"/>
        <v>72.604</v>
      </c>
      <c r="M87" s="34">
        <v>1</v>
      </c>
      <c r="N87" s="35" t="s">
        <v>198</v>
      </c>
    </row>
    <row r="88" s="19" customFormat="1" spans="1:14">
      <c r="A88" s="26" t="s">
        <v>447</v>
      </c>
      <c r="B88" s="26" t="s">
        <v>18</v>
      </c>
      <c r="C88" s="26" t="s">
        <v>448</v>
      </c>
      <c r="D88" s="26" t="str">
        <f>VLOOKUP(C88,[1]sheet1!$E:$G,2,0)</f>
        <v>19854572968</v>
      </c>
      <c r="E88" s="26" t="s">
        <v>413</v>
      </c>
      <c r="F88" s="26" t="s">
        <v>444</v>
      </c>
      <c r="G88" s="26" t="s">
        <v>445</v>
      </c>
      <c r="H88" s="26" t="s">
        <v>449</v>
      </c>
      <c r="I88" s="37" t="s">
        <v>122</v>
      </c>
      <c r="J88" s="38">
        <v>61</v>
      </c>
      <c r="K88" s="38">
        <v>63.2</v>
      </c>
      <c r="L88" s="38">
        <f t="shared" si="5"/>
        <v>62.32</v>
      </c>
      <c r="M88" s="39">
        <v>3</v>
      </c>
      <c r="N88" s="40" t="s">
        <v>198</v>
      </c>
    </row>
    <row r="89" s="18" customFormat="1" spans="1:14">
      <c r="A89" s="25" t="s">
        <v>450</v>
      </c>
      <c r="B89" s="25" t="s">
        <v>18</v>
      </c>
      <c r="C89" s="25" t="s">
        <v>451</v>
      </c>
      <c r="D89" s="25" t="str">
        <f>VLOOKUP(C89,[1]sheet1!$E:$G,2,0)</f>
        <v>19120517125</v>
      </c>
      <c r="E89" s="25" t="s">
        <v>413</v>
      </c>
      <c r="F89" s="25" t="s">
        <v>444</v>
      </c>
      <c r="G89" s="25" t="s">
        <v>445</v>
      </c>
      <c r="H89" s="25" t="s">
        <v>452</v>
      </c>
      <c r="I89" s="32" t="s">
        <v>122</v>
      </c>
      <c r="J89" s="33">
        <v>60.94</v>
      </c>
      <c r="K89" s="33">
        <v>76.4</v>
      </c>
      <c r="L89" s="33">
        <f t="shared" si="5"/>
        <v>70.216</v>
      </c>
      <c r="M89" s="34">
        <v>2</v>
      </c>
      <c r="N89" s="35" t="s">
        <v>198</v>
      </c>
    </row>
    <row r="90" s="19" customFormat="1" spans="1:14">
      <c r="A90" s="25" t="s">
        <v>453</v>
      </c>
      <c r="B90" s="25" t="s">
        <v>31</v>
      </c>
      <c r="C90" s="25" t="s">
        <v>454</v>
      </c>
      <c r="D90" s="25" t="str">
        <f>VLOOKUP(C90,[1]sheet1!$E:$G,2,0)</f>
        <v>18211249611</v>
      </c>
      <c r="E90" s="25" t="s">
        <v>413</v>
      </c>
      <c r="F90" s="25" t="s">
        <v>136</v>
      </c>
      <c r="G90" s="25" t="s">
        <v>455</v>
      </c>
      <c r="H90" s="25" t="s">
        <v>456</v>
      </c>
      <c r="I90" s="32" t="s">
        <v>122</v>
      </c>
      <c r="J90" s="33">
        <v>69.76</v>
      </c>
      <c r="K90" s="33">
        <v>86.8</v>
      </c>
      <c r="L90" s="33">
        <f t="shared" si="5"/>
        <v>79.984</v>
      </c>
      <c r="M90" s="34">
        <v>1</v>
      </c>
      <c r="N90" s="35" t="s">
        <v>279</v>
      </c>
    </row>
    <row r="91" s="19" customFormat="1" spans="1:14">
      <c r="A91" s="25" t="s">
        <v>457</v>
      </c>
      <c r="B91" s="25" t="s">
        <v>18</v>
      </c>
      <c r="C91" s="25" t="s">
        <v>458</v>
      </c>
      <c r="D91" s="25" t="str">
        <f>VLOOKUP(C91,[1]sheet1!$E:$G,2,0)</f>
        <v>13806891086</v>
      </c>
      <c r="E91" s="25" t="s">
        <v>413</v>
      </c>
      <c r="F91" s="25" t="s">
        <v>136</v>
      </c>
      <c r="G91" s="25" t="s">
        <v>455</v>
      </c>
      <c r="H91" s="25" t="s">
        <v>459</v>
      </c>
      <c r="I91" s="32" t="s">
        <v>122</v>
      </c>
      <c r="J91" s="33">
        <v>65.52</v>
      </c>
      <c r="K91" s="33">
        <v>89.6</v>
      </c>
      <c r="L91" s="33">
        <f t="shared" si="5"/>
        <v>79.968</v>
      </c>
      <c r="M91" s="34">
        <v>2</v>
      </c>
      <c r="N91" s="35" t="s">
        <v>279</v>
      </c>
    </row>
    <row r="92" s="19" customFormat="1" spans="1:14">
      <c r="A92" s="25" t="s">
        <v>460</v>
      </c>
      <c r="B92" s="25" t="s">
        <v>18</v>
      </c>
      <c r="C92" s="25" t="s">
        <v>461</v>
      </c>
      <c r="D92" s="25" t="str">
        <f>VLOOKUP(C92,[1]sheet1!$E:$G,2,0)</f>
        <v>18001563716</v>
      </c>
      <c r="E92" s="25" t="s">
        <v>413</v>
      </c>
      <c r="F92" s="25" t="s">
        <v>136</v>
      </c>
      <c r="G92" s="25" t="s">
        <v>455</v>
      </c>
      <c r="H92" s="25" t="s">
        <v>462</v>
      </c>
      <c r="I92" s="32" t="s">
        <v>122</v>
      </c>
      <c r="J92" s="33">
        <v>72.68</v>
      </c>
      <c r="K92" s="33">
        <v>82.6</v>
      </c>
      <c r="L92" s="33">
        <f t="shared" si="5"/>
        <v>78.632</v>
      </c>
      <c r="M92" s="34">
        <v>3</v>
      </c>
      <c r="N92" s="35" t="s">
        <v>279</v>
      </c>
    </row>
    <row r="93" s="19" customFormat="1" spans="1:14">
      <c r="A93" s="25" t="s">
        <v>463</v>
      </c>
      <c r="B93" s="25" t="s">
        <v>18</v>
      </c>
      <c r="C93" s="25" t="s">
        <v>464</v>
      </c>
      <c r="D93" s="25" t="str">
        <f>VLOOKUP(C93,[1]sheet1!$E:$G,2,0)</f>
        <v>13266288289</v>
      </c>
      <c r="E93" s="25" t="s">
        <v>413</v>
      </c>
      <c r="F93" s="25" t="s">
        <v>136</v>
      </c>
      <c r="G93" s="25" t="s">
        <v>455</v>
      </c>
      <c r="H93" s="25" t="s">
        <v>465</v>
      </c>
      <c r="I93" s="32" t="s">
        <v>122</v>
      </c>
      <c r="J93" s="33">
        <v>67.28</v>
      </c>
      <c r="K93" s="33">
        <v>85.7</v>
      </c>
      <c r="L93" s="33">
        <f t="shared" si="5"/>
        <v>78.332</v>
      </c>
      <c r="M93" s="34">
        <v>4</v>
      </c>
      <c r="N93" s="35" t="s">
        <v>279</v>
      </c>
    </row>
    <row r="94" s="19" customFormat="1" spans="1:14">
      <c r="A94" s="25" t="s">
        <v>466</v>
      </c>
      <c r="B94" s="25" t="s">
        <v>31</v>
      </c>
      <c r="C94" s="25" t="s">
        <v>467</v>
      </c>
      <c r="D94" s="25" t="str">
        <f>VLOOKUP(C94,[1]sheet1!$E:$G,2,0)</f>
        <v>15626468884</v>
      </c>
      <c r="E94" s="25" t="s">
        <v>413</v>
      </c>
      <c r="F94" s="25" t="s">
        <v>136</v>
      </c>
      <c r="G94" s="25" t="s">
        <v>455</v>
      </c>
      <c r="H94" s="25" t="s">
        <v>468</v>
      </c>
      <c r="I94" s="32" t="s">
        <v>122</v>
      </c>
      <c r="J94" s="33">
        <v>64.3</v>
      </c>
      <c r="K94" s="33">
        <v>87.6</v>
      </c>
      <c r="L94" s="33">
        <f t="shared" si="5"/>
        <v>78.28</v>
      </c>
      <c r="M94" s="34">
        <v>5</v>
      </c>
      <c r="N94" s="35" t="s">
        <v>279</v>
      </c>
    </row>
    <row r="95" s="19" customFormat="1" spans="1:14">
      <c r="A95" s="25" t="s">
        <v>469</v>
      </c>
      <c r="B95" s="25" t="s">
        <v>18</v>
      </c>
      <c r="C95" s="25" t="s">
        <v>470</v>
      </c>
      <c r="D95" s="25" t="str">
        <f>VLOOKUP(C95,[1]sheet1!$E:$G,2,0)</f>
        <v>18609627550</v>
      </c>
      <c r="E95" s="25" t="s">
        <v>413</v>
      </c>
      <c r="F95" s="25" t="s">
        <v>136</v>
      </c>
      <c r="G95" s="25" t="s">
        <v>455</v>
      </c>
      <c r="H95" s="25" t="s">
        <v>471</v>
      </c>
      <c r="I95" s="32" t="s">
        <v>122</v>
      </c>
      <c r="J95" s="33">
        <v>67.28</v>
      </c>
      <c r="K95" s="33">
        <v>81.4</v>
      </c>
      <c r="L95" s="33">
        <f t="shared" si="5"/>
        <v>75.752</v>
      </c>
      <c r="M95" s="34">
        <v>6</v>
      </c>
      <c r="N95" s="35" t="s">
        <v>279</v>
      </c>
    </row>
    <row r="96" s="19" customFormat="1" spans="1:14">
      <c r="A96" s="25" t="s">
        <v>472</v>
      </c>
      <c r="B96" s="25" t="s">
        <v>31</v>
      </c>
      <c r="C96" s="25" t="s">
        <v>473</v>
      </c>
      <c r="D96" s="25" t="str">
        <f>VLOOKUP(C96,[1]sheet1!$E:$G,2,0)</f>
        <v>15622145031</v>
      </c>
      <c r="E96" s="25" t="s">
        <v>413</v>
      </c>
      <c r="F96" s="25" t="s">
        <v>136</v>
      </c>
      <c r="G96" s="25" t="s">
        <v>455</v>
      </c>
      <c r="H96" s="25" t="s">
        <v>474</v>
      </c>
      <c r="I96" s="32" t="s">
        <v>122</v>
      </c>
      <c r="J96" s="33">
        <v>61.5</v>
      </c>
      <c r="K96" s="33">
        <v>81.1</v>
      </c>
      <c r="L96" s="33">
        <f t="shared" si="5"/>
        <v>73.26</v>
      </c>
      <c r="M96" s="34">
        <v>7</v>
      </c>
      <c r="N96" s="35" t="s">
        <v>340</v>
      </c>
    </row>
    <row r="97" s="19" customFormat="1" spans="1:14">
      <c r="A97" s="25" t="s">
        <v>475</v>
      </c>
      <c r="B97" s="25" t="s">
        <v>18</v>
      </c>
      <c r="C97" s="25" t="s">
        <v>476</v>
      </c>
      <c r="D97" s="25" t="str">
        <f>VLOOKUP(C97,[1]sheet1!$E:$G,2,0)</f>
        <v>13434101027</v>
      </c>
      <c r="E97" s="25" t="s">
        <v>413</v>
      </c>
      <c r="F97" s="25" t="s">
        <v>136</v>
      </c>
      <c r="G97" s="25" t="s">
        <v>455</v>
      </c>
      <c r="H97" s="25" t="s">
        <v>477</v>
      </c>
      <c r="I97" s="32" t="s">
        <v>122</v>
      </c>
      <c r="J97" s="33">
        <v>60.28</v>
      </c>
      <c r="K97" s="33">
        <v>81.2</v>
      </c>
      <c r="L97" s="33">
        <f t="shared" si="5"/>
        <v>72.832</v>
      </c>
      <c r="M97" s="34">
        <v>8</v>
      </c>
      <c r="N97" s="35" t="s">
        <v>340</v>
      </c>
    </row>
    <row r="98" s="19" customFormat="1" spans="1:14">
      <c r="A98" s="25" t="s">
        <v>478</v>
      </c>
      <c r="B98" s="25" t="s">
        <v>18</v>
      </c>
      <c r="C98" s="25" t="s">
        <v>479</v>
      </c>
      <c r="D98" s="25" t="str">
        <f>VLOOKUP(C98,[1]sheet1!$E:$G,2,0)</f>
        <v>18975746987</v>
      </c>
      <c r="E98" s="25" t="s">
        <v>413</v>
      </c>
      <c r="F98" s="25" t="s">
        <v>136</v>
      </c>
      <c r="G98" s="25" t="s">
        <v>455</v>
      </c>
      <c r="H98" s="25" t="s">
        <v>480</v>
      </c>
      <c r="I98" s="32" t="s">
        <v>122</v>
      </c>
      <c r="J98" s="33">
        <v>69.64</v>
      </c>
      <c r="K98" s="33">
        <v>72.5</v>
      </c>
      <c r="L98" s="33">
        <f t="shared" si="5"/>
        <v>71.356</v>
      </c>
      <c r="M98" s="34">
        <v>9</v>
      </c>
      <c r="N98" s="35" t="s">
        <v>279</v>
      </c>
    </row>
    <row r="99" s="19" customFormat="1" spans="1:14">
      <c r="A99" s="25" t="s">
        <v>481</v>
      </c>
      <c r="B99" s="25" t="s">
        <v>31</v>
      </c>
      <c r="C99" s="25" t="s">
        <v>482</v>
      </c>
      <c r="D99" s="25" t="str">
        <f>VLOOKUP(C99,[1]sheet1!$E:$G,2,0)</f>
        <v>18825380701</v>
      </c>
      <c r="E99" s="25" t="s">
        <v>413</v>
      </c>
      <c r="F99" s="25" t="s">
        <v>136</v>
      </c>
      <c r="G99" s="25" t="s">
        <v>455</v>
      </c>
      <c r="H99" s="25" t="s">
        <v>483</v>
      </c>
      <c r="I99" s="32" t="s">
        <v>122</v>
      </c>
      <c r="J99" s="33">
        <v>60.08</v>
      </c>
      <c r="K99" s="33">
        <v>77.5</v>
      </c>
      <c r="L99" s="33">
        <f t="shared" si="5"/>
        <v>70.532</v>
      </c>
      <c r="M99" s="34">
        <v>10</v>
      </c>
      <c r="N99" s="35" t="s">
        <v>340</v>
      </c>
    </row>
    <row r="100" s="19" customFormat="1" spans="1:14">
      <c r="A100" s="25" t="s">
        <v>484</v>
      </c>
      <c r="B100" s="25" t="s">
        <v>18</v>
      </c>
      <c r="C100" s="25" t="s">
        <v>485</v>
      </c>
      <c r="D100" s="25" t="str">
        <f>VLOOKUP(C100,[1]sheet1!$E:$G,2,0)</f>
        <v>18245498469</v>
      </c>
      <c r="E100" s="25" t="s">
        <v>413</v>
      </c>
      <c r="F100" s="25" t="s">
        <v>136</v>
      </c>
      <c r="G100" s="25" t="s">
        <v>455</v>
      </c>
      <c r="H100" s="25" t="s">
        <v>486</v>
      </c>
      <c r="I100" s="32" t="s">
        <v>122</v>
      </c>
      <c r="J100" s="33">
        <v>63.72</v>
      </c>
      <c r="K100" s="33">
        <v>74.5</v>
      </c>
      <c r="L100" s="33">
        <f t="shared" si="5"/>
        <v>70.188</v>
      </c>
      <c r="M100" s="34">
        <v>11</v>
      </c>
      <c r="N100" s="35" t="s">
        <v>279</v>
      </c>
    </row>
    <row r="101" s="19" customFormat="1" spans="1:14">
      <c r="A101" s="25" t="s">
        <v>487</v>
      </c>
      <c r="B101" s="25" t="s">
        <v>18</v>
      </c>
      <c r="C101" s="25" t="s">
        <v>488</v>
      </c>
      <c r="D101" s="25" t="str">
        <f>VLOOKUP(C101,[1]sheet1!$E:$G,2,0)</f>
        <v>15625835296</v>
      </c>
      <c r="E101" s="25" t="s">
        <v>413</v>
      </c>
      <c r="F101" s="25" t="s">
        <v>136</v>
      </c>
      <c r="G101" s="25" t="s">
        <v>455</v>
      </c>
      <c r="H101" s="25" t="s">
        <v>489</v>
      </c>
      <c r="I101" s="32" t="s">
        <v>122</v>
      </c>
      <c r="J101" s="33">
        <v>62.58</v>
      </c>
      <c r="K101" s="33">
        <v>74.2</v>
      </c>
      <c r="L101" s="33">
        <f t="shared" si="5"/>
        <v>69.552</v>
      </c>
      <c r="M101" s="34">
        <v>12</v>
      </c>
      <c r="N101" s="35" t="s">
        <v>340</v>
      </c>
    </row>
    <row r="102" s="18" customFormat="1" spans="1:14">
      <c r="A102" s="26" t="s">
        <v>490</v>
      </c>
      <c r="B102" s="26" t="s">
        <v>31</v>
      </c>
      <c r="C102" s="26" t="s">
        <v>491</v>
      </c>
      <c r="D102" s="26" t="str">
        <f>VLOOKUP(C102,[1]sheet1!$E:$G,2,0)</f>
        <v>18770636850</v>
      </c>
      <c r="E102" s="26" t="s">
        <v>413</v>
      </c>
      <c r="F102" s="26" t="s">
        <v>136</v>
      </c>
      <c r="G102" s="26" t="s">
        <v>455</v>
      </c>
      <c r="H102" s="26" t="s">
        <v>492</v>
      </c>
      <c r="I102" s="37" t="s">
        <v>122</v>
      </c>
      <c r="J102" s="38">
        <v>64</v>
      </c>
      <c r="K102" s="38">
        <v>72.7</v>
      </c>
      <c r="L102" s="38">
        <f t="shared" si="5"/>
        <v>69.22</v>
      </c>
      <c r="M102" s="39">
        <v>13</v>
      </c>
      <c r="N102" s="40" t="s">
        <v>279</v>
      </c>
    </row>
    <row r="103" s="18" customFormat="1" spans="1:14">
      <c r="A103" s="26" t="s">
        <v>493</v>
      </c>
      <c r="B103" s="26" t="s">
        <v>18</v>
      </c>
      <c r="C103" s="26" t="s">
        <v>494</v>
      </c>
      <c r="D103" s="26" t="str">
        <f>VLOOKUP(C103,[1]sheet1!$E:$G,2,0)</f>
        <v>18529212991</v>
      </c>
      <c r="E103" s="26" t="s">
        <v>413</v>
      </c>
      <c r="F103" s="26" t="s">
        <v>136</v>
      </c>
      <c r="G103" s="26" t="s">
        <v>455</v>
      </c>
      <c r="H103" s="26" t="s">
        <v>495</v>
      </c>
      <c r="I103" s="37" t="s">
        <v>122</v>
      </c>
      <c r="J103" s="38">
        <v>62.6</v>
      </c>
      <c r="K103" s="38">
        <v>70.5</v>
      </c>
      <c r="L103" s="38">
        <f t="shared" si="5"/>
        <v>67.34</v>
      </c>
      <c r="M103" s="39">
        <v>14</v>
      </c>
      <c r="N103" s="40" t="s">
        <v>340</v>
      </c>
    </row>
    <row r="104" s="18" customFormat="1" spans="1:14">
      <c r="A104" s="26" t="s">
        <v>496</v>
      </c>
      <c r="B104" s="26" t="s">
        <v>18</v>
      </c>
      <c r="C104" s="26" t="s">
        <v>497</v>
      </c>
      <c r="D104" s="26" t="str">
        <f>VLOOKUP(C104,[1]sheet1!$E:$G,2,0)</f>
        <v>17630262959</v>
      </c>
      <c r="E104" s="26" t="s">
        <v>413</v>
      </c>
      <c r="F104" s="26" t="s">
        <v>136</v>
      </c>
      <c r="G104" s="26" t="s">
        <v>455</v>
      </c>
      <c r="H104" s="26" t="s">
        <v>498</v>
      </c>
      <c r="I104" s="37" t="s">
        <v>122</v>
      </c>
      <c r="J104" s="38">
        <v>60.18</v>
      </c>
      <c r="K104" s="38">
        <v>71.8</v>
      </c>
      <c r="L104" s="38">
        <f t="shared" si="5"/>
        <v>67.152</v>
      </c>
      <c r="M104" s="39">
        <v>15</v>
      </c>
      <c r="N104" s="40" t="s">
        <v>340</v>
      </c>
    </row>
    <row r="105" s="18" customFormat="1" spans="1:14">
      <c r="A105" s="26" t="s">
        <v>499</v>
      </c>
      <c r="B105" s="26" t="s">
        <v>18</v>
      </c>
      <c r="C105" s="26" t="s">
        <v>500</v>
      </c>
      <c r="D105" s="26" t="str">
        <f>VLOOKUP(C105,[1]sheet1!$E:$G,2,0)</f>
        <v>19956576393</v>
      </c>
      <c r="E105" s="26" t="s">
        <v>413</v>
      </c>
      <c r="F105" s="26" t="s">
        <v>136</v>
      </c>
      <c r="G105" s="26" t="s">
        <v>455</v>
      </c>
      <c r="H105" s="26" t="s">
        <v>501</v>
      </c>
      <c r="I105" s="37" t="s">
        <v>122</v>
      </c>
      <c r="J105" s="38">
        <v>60.64</v>
      </c>
      <c r="K105" s="38">
        <v>71.4</v>
      </c>
      <c r="L105" s="38">
        <f t="shared" si="5"/>
        <v>67.096</v>
      </c>
      <c r="M105" s="39">
        <v>16</v>
      </c>
      <c r="N105" s="40" t="s">
        <v>340</v>
      </c>
    </row>
    <row r="106" s="18" customFormat="1" spans="1:14">
      <c r="A106" s="26" t="s">
        <v>502</v>
      </c>
      <c r="B106" s="26" t="s">
        <v>18</v>
      </c>
      <c r="C106" s="26" t="s">
        <v>503</v>
      </c>
      <c r="D106" s="26" t="str">
        <f>VLOOKUP(C106,[1]sheet1!$E:$G,2,0)</f>
        <v>18159331137</v>
      </c>
      <c r="E106" s="26" t="s">
        <v>413</v>
      </c>
      <c r="F106" s="26" t="s">
        <v>136</v>
      </c>
      <c r="G106" s="26" t="s">
        <v>455</v>
      </c>
      <c r="H106" s="26" t="s">
        <v>504</v>
      </c>
      <c r="I106" s="37" t="s">
        <v>122</v>
      </c>
      <c r="J106" s="38">
        <v>61.12</v>
      </c>
      <c r="K106" s="38">
        <v>69.7</v>
      </c>
      <c r="L106" s="38">
        <f t="shared" si="5"/>
        <v>66.268</v>
      </c>
      <c r="M106" s="39">
        <v>17</v>
      </c>
      <c r="N106" s="40" t="s">
        <v>340</v>
      </c>
    </row>
    <row r="107" s="18" customFormat="1" spans="1:14">
      <c r="A107" s="26" t="s">
        <v>505</v>
      </c>
      <c r="B107" s="26" t="s">
        <v>18</v>
      </c>
      <c r="C107" s="26" t="s">
        <v>506</v>
      </c>
      <c r="D107" s="26" t="str">
        <f>VLOOKUP(C107,[1]sheet1!$E:$G,2,0)</f>
        <v>15989243405</v>
      </c>
      <c r="E107" s="26" t="s">
        <v>413</v>
      </c>
      <c r="F107" s="26" t="s">
        <v>136</v>
      </c>
      <c r="G107" s="26" t="s">
        <v>455</v>
      </c>
      <c r="H107" s="26" t="s">
        <v>507</v>
      </c>
      <c r="I107" s="37" t="s">
        <v>122</v>
      </c>
      <c r="J107" s="38">
        <v>60.32</v>
      </c>
      <c r="K107" s="38">
        <v>69.9</v>
      </c>
      <c r="L107" s="38">
        <f t="shared" si="5"/>
        <v>66.068</v>
      </c>
      <c r="M107" s="39">
        <v>18</v>
      </c>
      <c r="N107" s="40" t="s">
        <v>340</v>
      </c>
    </row>
    <row r="108" s="18" customFormat="1" spans="1:14">
      <c r="A108" s="26" t="s">
        <v>508</v>
      </c>
      <c r="B108" s="26" t="s">
        <v>18</v>
      </c>
      <c r="C108" s="26" t="s">
        <v>509</v>
      </c>
      <c r="D108" s="26" t="str">
        <f>VLOOKUP(C108,[1]sheet1!$E:$G,2,0)</f>
        <v>13107430827</v>
      </c>
      <c r="E108" s="26" t="s">
        <v>413</v>
      </c>
      <c r="F108" s="26" t="s">
        <v>136</v>
      </c>
      <c r="G108" s="26" t="s">
        <v>455</v>
      </c>
      <c r="H108" s="26" t="s">
        <v>510</v>
      </c>
      <c r="I108" s="37" t="s">
        <v>122</v>
      </c>
      <c r="J108" s="38">
        <v>63.72</v>
      </c>
      <c r="K108" s="38">
        <v>66.9</v>
      </c>
      <c r="L108" s="38">
        <f t="shared" si="5"/>
        <v>65.628</v>
      </c>
      <c r="M108" s="39">
        <v>19</v>
      </c>
      <c r="N108" s="40" t="s">
        <v>279</v>
      </c>
    </row>
    <row r="109" s="18" customFormat="1" spans="1:14">
      <c r="A109" s="26" t="s">
        <v>511</v>
      </c>
      <c r="B109" s="26" t="s">
        <v>18</v>
      </c>
      <c r="C109" s="26" t="s">
        <v>512</v>
      </c>
      <c r="D109" s="26" t="str">
        <f>VLOOKUP(C109,[1]sheet1!$E:$G,2,0)</f>
        <v>15703410385</v>
      </c>
      <c r="E109" s="26" t="s">
        <v>413</v>
      </c>
      <c r="F109" s="26" t="s">
        <v>136</v>
      </c>
      <c r="G109" s="26" t="s">
        <v>455</v>
      </c>
      <c r="H109" s="26" t="s">
        <v>513</v>
      </c>
      <c r="I109" s="37" t="s">
        <v>122</v>
      </c>
      <c r="J109" s="38">
        <v>60.34</v>
      </c>
      <c r="K109" s="38">
        <v>66.7</v>
      </c>
      <c r="L109" s="38">
        <f t="shared" si="5"/>
        <v>64.156</v>
      </c>
      <c r="M109" s="39">
        <v>20</v>
      </c>
      <c r="N109" s="40" t="s">
        <v>340</v>
      </c>
    </row>
    <row r="110" s="18" customFormat="1" spans="1:14">
      <c r="A110" s="26" t="s">
        <v>514</v>
      </c>
      <c r="B110" s="26" t="s">
        <v>31</v>
      </c>
      <c r="C110" s="26" t="s">
        <v>515</v>
      </c>
      <c r="D110" s="26" t="str">
        <f>VLOOKUP(C110,[1]sheet1!$E:$G,2,0)</f>
        <v>18029175513</v>
      </c>
      <c r="E110" s="26" t="s">
        <v>413</v>
      </c>
      <c r="F110" s="26" t="s">
        <v>136</v>
      </c>
      <c r="G110" s="26" t="s">
        <v>455</v>
      </c>
      <c r="H110" s="26" t="s">
        <v>516</v>
      </c>
      <c r="I110" s="37" t="s">
        <v>122</v>
      </c>
      <c r="J110" s="38">
        <v>61</v>
      </c>
      <c r="K110" s="38">
        <v>65.5</v>
      </c>
      <c r="L110" s="38">
        <f t="shared" si="5"/>
        <v>63.7</v>
      </c>
      <c r="M110" s="39">
        <v>21</v>
      </c>
      <c r="N110" s="40" t="s">
        <v>340</v>
      </c>
    </row>
    <row r="111" s="18" customFormat="1" spans="1:14">
      <c r="A111" s="26" t="s">
        <v>517</v>
      </c>
      <c r="B111" s="26" t="s">
        <v>18</v>
      </c>
      <c r="C111" s="26" t="s">
        <v>518</v>
      </c>
      <c r="D111" s="26" t="str">
        <f>VLOOKUP(C111,[1]sheet1!$E:$G,2,0)</f>
        <v>13537156864</v>
      </c>
      <c r="E111" s="26" t="s">
        <v>413</v>
      </c>
      <c r="F111" s="26" t="s">
        <v>136</v>
      </c>
      <c r="G111" s="26" t="s">
        <v>455</v>
      </c>
      <c r="H111" s="26" t="s">
        <v>519</v>
      </c>
      <c r="I111" s="37" t="s">
        <v>122</v>
      </c>
      <c r="J111" s="38">
        <v>69.84</v>
      </c>
      <c r="K111" s="38">
        <v>39.7</v>
      </c>
      <c r="L111" s="38">
        <f t="shared" si="5"/>
        <v>51.756</v>
      </c>
      <c r="M111" s="39"/>
      <c r="N111" s="40" t="s">
        <v>279</v>
      </c>
    </row>
    <row r="112" s="18" customFormat="1" spans="1:14">
      <c r="A112" s="26" t="s">
        <v>520</v>
      </c>
      <c r="B112" s="26" t="s">
        <v>18</v>
      </c>
      <c r="C112" s="26" t="s">
        <v>521</v>
      </c>
      <c r="D112" s="26" t="str">
        <f>VLOOKUP(C112,[1]sheet1!$E:$G,2,0)</f>
        <v>15521128618</v>
      </c>
      <c r="E112" s="26" t="s">
        <v>413</v>
      </c>
      <c r="F112" s="26" t="s">
        <v>136</v>
      </c>
      <c r="G112" s="26" t="s">
        <v>455</v>
      </c>
      <c r="H112" s="26" t="s">
        <v>522</v>
      </c>
      <c r="I112" s="37" t="s">
        <v>122</v>
      </c>
      <c r="J112" s="38">
        <v>60.54</v>
      </c>
      <c r="K112" s="38">
        <v>42.7</v>
      </c>
      <c r="L112" s="38">
        <f t="shared" si="5"/>
        <v>49.836</v>
      </c>
      <c r="M112" s="39"/>
      <c r="N112" s="40" t="s">
        <v>340</v>
      </c>
    </row>
    <row r="113" s="18" customFormat="1" spans="1:14">
      <c r="A113" s="26" t="s">
        <v>523</v>
      </c>
      <c r="B113" s="26" t="s">
        <v>18</v>
      </c>
      <c r="C113" s="26" t="s">
        <v>524</v>
      </c>
      <c r="D113" s="26" t="str">
        <f>VLOOKUP(C113,[1]sheet1!$E:$G,2,0)</f>
        <v>13676587651</v>
      </c>
      <c r="E113" s="26" t="s">
        <v>413</v>
      </c>
      <c r="F113" s="26" t="s">
        <v>136</v>
      </c>
      <c r="G113" s="26" t="s">
        <v>455</v>
      </c>
      <c r="H113" s="26" t="s">
        <v>525</v>
      </c>
      <c r="I113" s="37" t="s">
        <v>122</v>
      </c>
      <c r="J113" s="38">
        <v>65.32</v>
      </c>
      <c r="K113" s="38">
        <v>35.2</v>
      </c>
      <c r="L113" s="38">
        <f t="shared" si="5"/>
        <v>47.248</v>
      </c>
      <c r="M113" s="39"/>
      <c r="N113" s="40" t="s">
        <v>279</v>
      </c>
    </row>
    <row r="114" s="18" customFormat="1" spans="1:14">
      <c r="A114" s="25" t="s">
        <v>526</v>
      </c>
      <c r="B114" s="25" t="s">
        <v>31</v>
      </c>
      <c r="C114" s="25" t="s">
        <v>527</v>
      </c>
      <c r="D114" s="25" t="str">
        <f>VLOOKUP(C114,[1]sheet1!$E:$G,2,0)</f>
        <v>15218855731</v>
      </c>
      <c r="E114" s="25" t="s">
        <v>413</v>
      </c>
      <c r="F114" s="25" t="s">
        <v>528</v>
      </c>
      <c r="G114" s="25" t="s">
        <v>529</v>
      </c>
      <c r="H114" s="25" t="s">
        <v>530</v>
      </c>
      <c r="I114" s="32" t="s">
        <v>122</v>
      </c>
      <c r="J114" s="33">
        <v>67.06</v>
      </c>
      <c r="K114" s="33">
        <v>81.5</v>
      </c>
      <c r="L114" s="33">
        <f t="shared" si="5"/>
        <v>75.724</v>
      </c>
      <c r="M114" s="34">
        <v>1</v>
      </c>
      <c r="N114" s="35" t="s">
        <v>198</v>
      </c>
    </row>
    <row r="115" s="19" customFormat="1" spans="1:14">
      <c r="A115" s="26" t="s">
        <v>531</v>
      </c>
      <c r="B115" s="26" t="s">
        <v>18</v>
      </c>
      <c r="C115" s="26" t="s">
        <v>532</v>
      </c>
      <c r="D115" s="26" t="str">
        <f>VLOOKUP(C115,[1]sheet1!$E:$G,2,0)</f>
        <v>13711173138</v>
      </c>
      <c r="E115" s="26" t="s">
        <v>413</v>
      </c>
      <c r="F115" s="26" t="s">
        <v>528</v>
      </c>
      <c r="G115" s="26" t="s">
        <v>529</v>
      </c>
      <c r="H115" s="26" t="s">
        <v>533</v>
      </c>
      <c r="I115" s="37" t="s">
        <v>122</v>
      </c>
      <c r="J115" s="38">
        <v>67.04</v>
      </c>
      <c r="K115" s="38">
        <v>69.5</v>
      </c>
      <c r="L115" s="38">
        <f t="shared" si="5"/>
        <v>68.516</v>
      </c>
      <c r="M115" s="39">
        <v>2</v>
      </c>
      <c r="N115" s="40" t="s">
        <v>198</v>
      </c>
    </row>
    <row r="116" s="19" customFormat="1" spans="1:14">
      <c r="A116" s="26" t="s">
        <v>534</v>
      </c>
      <c r="B116" s="26" t="s">
        <v>18</v>
      </c>
      <c r="C116" s="26" t="s">
        <v>535</v>
      </c>
      <c r="D116" s="26" t="str">
        <f>VLOOKUP(C116,[1]sheet1!$E:$G,2,0)</f>
        <v>19189933566</v>
      </c>
      <c r="E116" s="26" t="s">
        <v>413</v>
      </c>
      <c r="F116" s="26" t="s">
        <v>528</v>
      </c>
      <c r="G116" s="26" t="s">
        <v>529</v>
      </c>
      <c r="H116" s="26" t="s">
        <v>536</v>
      </c>
      <c r="I116" s="37" t="s">
        <v>122</v>
      </c>
      <c r="J116" s="38">
        <v>65.18</v>
      </c>
      <c r="K116" s="38">
        <v>40.4</v>
      </c>
      <c r="L116" s="38">
        <f t="shared" si="5"/>
        <v>50.312</v>
      </c>
      <c r="M116" s="39"/>
      <c r="N116" s="40" t="s">
        <v>198</v>
      </c>
    </row>
    <row r="117" s="18" customFormat="1" spans="1:14">
      <c r="A117" s="25" t="s">
        <v>537</v>
      </c>
      <c r="B117" s="25" t="s">
        <v>31</v>
      </c>
      <c r="C117" s="25" t="s">
        <v>538</v>
      </c>
      <c r="D117" s="25" t="str">
        <f>VLOOKUP(C117,[1]sheet1!$E:$G,2,0)</f>
        <v>13084995820</v>
      </c>
      <c r="E117" s="25" t="s">
        <v>539</v>
      </c>
      <c r="F117" s="25" t="s">
        <v>41</v>
      </c>
      <c r="G117" s="25" t="s">
        <v>540</v>
      </c>
      <c r="H117" s="25" t="s">
        <v>541</v>
      </c>
      <c r="I117" s="32" t="s">
        <v>122</v>
      </c>
      <c r="J117" s="33">
        <v>66.66</v>
      </c>
      <c r="K117" s="33">
        <v>69.1</v>
      </c>
      <c r="L117" s="33">
        <f t="shared" si="5"/>
        <v>68.124</v>
      </c>
      <c r="M117" s="34">
        <v>1</v>
      </c>
      <c r="N117" s="35" t="s">
        <v>542</v>
      </c>
    </row>
    <row r="118" s="19" customFormat="1" spans="1:14">
      <c r="A118" s="26" t="s">
        <v>543</v>
      </c>
      <c r="B118" s="26" t="s">
        <v>18</v>
      </c>
      <c r="C118" s="26" t="s">
        <v>544</v>
      </c>
      <c r="D118" s="26" t="str">
        <f>VLOOKUP(C118,[1]sheet1!$E:$G,2,0)</f>
        <v>15626401686</v>
      </c>
      <c r="E118" s="26" t="s">
        <v>539</v>
      </c>
      <c r="F118" s="26" t="s">
        <v>41</v>
      </c>
      <c r="G118" s="26" t="s">
        <v>540</v>
      </c>
      <c r="H118" s="26" t="s">
        <v>545</v>
      </c>
      <c r="I118" s="37" t="s">
        <v>122</v>
      </c>
      <c r="J118" s="38">
        <v>65.2</v>
      </c>
      <c r="K118" s="38">
        <v>65.4</v>
      </c>
      <c r="L118" s="38">
        <f t="shared" si="5"/>
        <v>65.32</v>
      </c>
      <c r="M118" s="39">
        <v>3</v>
      </c>
      <c r="N118" s="40" t="s">
        <v>542</v>
      </c>
    </row>
    <row r="119" s="19" customFormat="1" spans="1:14">
      <c r="A119" s="26" t="s">
        <v>546</v>
      </c>
      <c r="B119" s="26" t="s">
        <v>18</v>
      </c>
      <c r="C119" s="26" t="s">
        <v>547</v>
      </c>
      <c r="D119" s="26" t="str">
        <f>VLOOKUP(C119,[1]sheet1!$E:$G,2,0)</f>
        <v>17728092043</v>
      </c>
      <c r="E119" s="26" t="s">
        <v>539</v>
      </c>
      <c r="F119" s="26" t="s">
        <v>41</v>
      </c>
      <c r="G119" s="26" t="s">
        <v>540</v>
      </c>
      <c r="H119" s="26" t="s">
        <v>548</v>
      </c>
      <c r="I119" s="37" t="s">
        <v>122</v>
      </c>
      <c r="J119" s="38">
        <v>65.2</v>
      </c>
      <c r="K119" s="38">
        <v>65.7</v>
      </c>
      <c r="L119" s="38">
        <f t="shared" si="5"/>
        <v>65.5</v>
      </c>
      <c r="M119" s="39">
        <v>2</v>
      </c>
      <c r="N119" s="40" t="s">
        <v>542</v>
      </c>
    </row>
    <row r="120" s="17" customFormat="1" spans="1:14">
      <c r="A120" s="24" t="s">
        <v>549</v>
      </c>
      <c r="B120" s="24" t="s">
        <v>18</v>
      </c>
      <c r="C120" s="24" t="s">
        <v>550</v>
      </c>
      <c r="D120" s="24" t="str">
        <f>VLOOKUP(C120,[1]sheet1!$E:$G,2,0)</f>
        <v>15521041353</v>
      </c>
      <c r="E120" s="24" t="s">
        <v>539</v>
      </c>
      <c r="F120" s="24" t="s">
        <v>253</v>
      </c>
      <c r="G120" s="24" t="s">
        <v>551</v>
      </c>
      <c r="H120" s="24" t="s">
        <v>552</v>
      </c>
      <c r="I120" s="41" t="s">
        <v>256</v>
      </c>
      <c r="J120" s="42">
        <v>66.3</v>
      </c>
      <c r="K120" s="42">
        <v>57.7</v>
      </c>
      <c r="L120" s="42">
        <f t="shared" si="5"/>
        <v>61.14</v>
      </c>
      <c r="M120" s="43">
        <v>2</v>
      </c>
      <c r="N120" s="44" t="s">
        <v>257</v>
      </c>
    </row>
    <row r="121" s="20" customFormat="1" spans="1:14">
      <c r="A121" s="27" t="s">
        <v>553</v>
      </c>
      <c r="B121" s="27" t="s">
        <v>18</v>
      </c>
      <c r="C121" s="27" t="s">
        <v>554</v>
      </c>
      <c r="D121" s="27" t="str">
        <f>VLOOKUP(C121,[1]sheet1!$E:$G,2,0)</f>
        <v>13435611098</v>
      </c>
      <c r="E121" s="27" t="s">
        <v>539</v>
      </c>
      <c r="F121" s="27" t="s">
        <v>253</v>
      </c>
      <c r="G121" s="27" t="s">
        <v>551</v>
      </c>
      <c r="H121" s="27" t="s">
        <v>555</v>
      </c>
      <c r="I121" s="45" t="s">
        <v>256</v>
      </c>
      <c r="J121" s="46">
        <v>61.12</v>
      </c>
      <c r="K121" s="46">
        <v>54.9</v>
      </c>
      <c r="L121" s="38">
        <f t="shared" si="5"/>
        <v>57.388</v>
      </c>
      <c r="M121" s="47">
        <v>3</v>
      </c>
      <c r="N121" s="48" t="s">
        <v>257</v>
      </c>
    </row>
    <row r="122" s="18" customFormat="1" spans="1:14">
      <c r="A122" s="25" t="s">
        <v>556</v>
      </c>
      <c r="B122" s="25" t="s">
        <v>18</v>
      </c>
      <c r="C122" s="25" t="s">
        <v>557</v>
      </c>
      <c r="D122" s="25" t="str">
        <f>VLOOKUP(C122,[1]sheet1!$E:$G,2,0)</f>
        <v>13751900413</v>
      </c>
      <c r="E122" s="25" t="s">
        <v>539</v>
      </c>
      <c r="F122" s="25" t="s">
        <v>253</v>
      </c>
      <c r="G122" s="25" t="s">
        <v>551</v>
      </c>
      <c r="H122" s="25" t="s">
        <v>558</v>
      </c>
      <c r="I122" s="32" t="s">
        <v>256</v>
      </c>
      <c r="J122" s="33">
        <v>60.56</v>
      </c>
      <c r="K122" s="33">
        <v>82.2</v>
      </c>
      <c r="L122" s="33">
        <f t="shared" si="5"/>
        <v>73.544</v>
      </c>
      <c r="M122" s="34">
        <v>1</v>
      </c>
      <c r="N122" s="35" t="s">
        <v>257</v>
      </c>
    </row>
    <row r="123" s="18" customFormat="1" spans="1:14">
      <c r="A123" s="25" t="s">
        <v>559</v>
      </c>
      <c r="B123" s="25" t="s">
        <v>31</v>
      </c>
      <c r="C123" s="25" t="s">
        <v>560</v>
      </c>
      <c r="D123" s="25" t="str">
        <f>VLOOKUP(C123,[1]sheet1!$E:$G,2,0)</f>
        <v>18565576974</v>
      </c>
      <c r="E123" s="25" t="s">
        <v>539</v>
      </c>
      <c r="F123" s="25" t="s">
        <v>136</v>
      </c>
      <c r="G123" s="25" t="s">
        <v>561</v>
      </c>
      <c r="H123" s="25" t="s">
        <v>562</v>
      </c>
      <c r="I123" s="32" t="s">
        <v>122</v>
      </c>
      <c r="J123" s="33">
        <v>60.74</v>
      </c>
      <c r="K123" s="33">
        <v>72.7</v>
      </c>
      <c r="L123" s="33">
        <f t="shared" si="5"/>
        <v>67.916</v>
      </c>
      <c r="M123" s="34">
        <v>1</v>
      </c>
      <c r="N123" s="35" t="s">
        <v>542</v>
      </c>
    </row>
    <row r="124" s="19" customFormat="1" spans="1:14">
      <c r="A124" s="26" t="s">
        <v>563</v>
      </c>
      <c r="B124" s="26" t="s">
        <v>18</v>
      </c>
      <c r="C124" s="26" t="s">
        <v>564</v>
      </c>
      <c r="D124" s="26" t="str">
        <f>VLOOKUP(C124,[1]sheet1!$E:$G,2,0)</f>
        <v>13682214064</v>
      </c>
      <c r="E124" s="26" t="s">
        <v>539</v>
      </c>
      <c r="F124" s="26" t="s">
        <v>385</v>
      </c>
      <c r="G124" s="26" t="s">
        <v>565</v>
      </c>
      <c r="H124" s="26" t="s">
        <v>566</v>
      </c>
      <c r="I124" s="37" t="s">
        <v>122</v>
      </c>
      <c r="J124" s="38">
        <v>63.6</v>
      </c>
      <c r="K124" s="46" t="s">
        <v>225</v>
      </c>
      <c r="L124" s="38" t="s">
        <v>225</v>
      </c>
      <c r="M124" s="39"/>
      <c r="N124" s="40" t="s">
        <v>542</v>
      </c>
    </row>
    <row r="125" s="19" customFormat="1" spans="1:14">
      <c r="A125" s="26" t="s">
        <v>567</v>
      </c>
      <c r="B125" s="26" t="s">
        <v>18</v>
      </c>
      <c r="C125" s="26" t="s">
        <v>568</v>
      </c>
      <c r="D125" s="26" t="str">
        <f>VLOOKUP(C125,[1]sheet1!$E:$G,2,0)</f>
        <v>15812498353</v>
      </c>
      <c r="E125" s="26" t="s">
        <v>539</v>
      </c>
      <c r="F125" s="26" t="s">
        <v>385</v>
      </c>
      <c r="G125" s="26" t="s">
        <v>565</v>
      </c>
      <c r="H125" s="26" t="s">
        <v>569</v>
      </c>
      <c r="I125" s="37" t="s">
        <v>122</v>
      </c>
      <c r="J125" s="38">
        <v>61.02</v>
      </c>
      <c r="K125" s="46">
        <v>58.3</v>
      </c>
      <c r="L125" s="38">
        <f t="shared" ref="L125:L130" si="6">J125*40%+K125*60%</f>
        <v>59.388</v>
      </c>
      <c r="M125" s="39"/>
      <c r="N125" s="40" t="s">
        <v>542</v>
      </c>
    </row>
    <row r="126" s="19" customFormat="1" spans="1:14">
      <c r="A126" s="26" t="s">
        <v>570</v>
      </c>
      <c r="B126" s="26" t="s">
        <v>18</v>
      </c>
      <c r="C126" s="26" t="s">
        <v>571</v>
      </c>
      <c r="D126" s="26" t="str">
        <f>VLOOKUP(C126,[1]sheet1!$E:$G,2,0)</f>
        <v>13413862652</v>
      </c>
      <c r="E126" s="26" t="s">
        <v>539</v>
      </c>
      <c r="F126" s="26" t="s">
        <v>572</v>
      </c>
      <c r="G126" s="26" t="s">
        <v>573</v>
      </c>
      <c r="H126" s="26" t="s">
        <v>574</v>
      </c>
      <c r="I126" s="37" t="s">
        <v>122</v>
      </c>
      <c r="J126" s="38">
        <v>61.5</v>
      </c>
      <c r="K126" s="46">
        <v>54.2</v>
      </c>
      <c r="L126" s="38">
        <f t="shared" si="6"/>
        <v>57.12</v>
      </c>
      <c r="M126" s="39"/>
      <c r="N126" s="40" t="s">
        <v>542</v>
      </c>
    </row>
    <row r="127" s="19" customFormat="1" spans="1:14">
      <c r="A127" s="26" t="s">
        <v>575</v>
      </c>
      <c r="B127" s="26" t="s">
        <v>18</v>
      </c>
      <c r="C127" s="26" t="s">
        <v>576</v>
      </c>
      <c r="D127" s="26" t="str">
        <f>VLOOKUP(C127,[1]sheet1!$E:$G,2,0)</f>
        <v>13539954969</v>
      </c>
      <c r="E127" s="26" t="s">
        <v>539</v>
      </c>
      <c r="F127" s="26" t="s">
        <v>572</v>
      </c>
      <c r="G127" s="26" t="s">
        <v>573</v>
      </c>
      <c r="H127" s="26" t="s">
        <v>577</v>
      </c>
      <c r="I127" s="37" t="s">
        <v>122</v>
      </c>
      <c r="J127" s="38">
        <v>61.48</v>
      </c>
      <c r="K127" s="38">
        <v>53.3</v>
      </c>
      <c r="L127" s="38">
        <f t="shared" si="6"/>
        <v>56.572</v>
      </c>
      <c r="M127" s="39"/>
      <c r="N127" s="40" t="s">
        <v>542</v>
      </c>
    </row>
    <row r="128" s="19" customFormat="1" spans="1:14">
      <c r="A128" s="26" t="s">
        <v>578</v>
      </c>
      <c r="B128" s="26" t="s">
        <v>31</v>
      </c>
      <c r="C128" s="26" t="s">
        <v>579</v>
      </c>
      <c r="D128" s="26" t="str">
        <f>VLOOKUP(C128,[1]sheet1!$E:$G,2,0)</f>
        <v>13556128026</v>
      </c>
      <c r="E128" s="26" t="s">
        <v>539</v>
      </c>
      <c r="F128" s="26" t="s">
        <v>572</v>
      </c>
      <c r="G128" s="26" t="s">
        <v>573</v>
      </c>
      <c r="H128" s="26" t="s">
        <v>580</v>
      </c>
      <c r="I128" s="37" t="s">
        <v>122</v>
      </c>
      <c r="J128" s="38">
        <v>60.32</v>
      </c>
      <c r="K128" s="38">
        <v>50.2</v>
      </c>
      <c r="L128" s="38">
        <f t="shared" si="6"/>
        <v>54.248</v>
      </c>
      <c r="M128" s="39"/>
      <c r="N128" s="40" t="s">
        <v>542</v>
      </c>
    </row>
    <row r="129" s="19" customFormat="1" spans="1:14">
      <c r="A129" s="26" t="s">
        <v>581</v>
      </c>
      <c r="B129" s="26" t="s">
        <v>18</v>
      </c>
      <c r="C129" s="26" t="s">
        <v>582</v>
      </c>
      <c r="D129" s="26" t="str">
        <f>VLOOKUP(C129,[1]sheet1!$E:$G,2,0)</f>
        <v>15116333945</v>
      </c>
      <c r="E129" s="26" t="s">
        <v>539</v>
      </c>
      <c r="F129" s="26" t="s">
        <v>427</v>
      </c>
      <c r="G129" s="26" t="s">
        <v>583</v>
      </c>
      <c r="H129" s="26" t="s">
        <v>584</v>
      </c>
      <c r="I129" s="37" t="s">
        <v>122</v>
      </c>
      <c r="J129" s="38">
        <v>63.34</v>
      </c>
      <c r="K129" s="38">
        <v>59.2</v>
      </c>
      <c r="L129" s="38">
        <f t="shared" si="6"/>
        <v>60.856</v>
      </c>
      <c r="M129" s="39"/>
      <c r="N129" s="40" t="s">
        <v>585</v>
      </c>
    </row>
    <row r="130" s="18" customFormat="1" spans="1:14">
      <c r="A130" s="25" t="s">
        <v>586</v>
      </c>
      <c r="B130" s="25" t="s">
        <v>18</v>
      </c>
      <c r="C130" s="25" t="s">
        <v>587</v>
      </c>
      <c r="D130" s="25" t="str">
        <f>VLOOKUP(C130,[1]sheet1!$E:$G,2,0)</f>
        <v>15622176945</v>
      </c>
      <c r="E130" s="25" t="s">
        <v>588</v>
      </c>
      <c r="F130" s="25" t="s">
        <v>253</v>
      </c>
      <c r="G130" s="25" t="s">
        <v>589</v>
      </c>
      <c r="H130" s="25" t="s">
        <v>590</v>
      </c>
      <c r="I130" s="32" t="s">
        <v>256</v>
      </c>
      <c r="J130" s="33">
        <v>77.04</v>
      </c>
      <c r="K130" s="33">
        <v>87.6</v>
      </c>
      <c r="L130" s="33">
        <f t="shared" si="6"/>
        <v>83.376</v>
      </c>
      <c r="M130" s="34">
        <v>1</v>
      </c>
      <c r="N130" s="35" t="s">
        <v>257</v>
      </c>
    </row>
    <row r="131" s="20" customFormat="1" spans="1:14">
      <c r="A131" s="27" t="s">
        <v>591</v>
      </c>
      <c r="B131" s="27" t="s">
        <v>18</v>
      </c>
      <c r="C131" s="27" t="s">
        <v>592</v>
      </c>
      <c r="D131" s="27" t="str">
        <f>VLOOKUP(C131,[1]sheet1!$E:$G,2,0)</f>
        <v>13265180615</v>
      </c>
      <c r="E131" s="27" t="s">
        <v>588</v>
      </c>
      <c r="F131" s="27" t="s">
        <v>253</v>
      </c>
      <c r="G131" s="27" t="s">
        <v>589</v>
      </c>
      <c r="H131" s="27" t="s">
        <v>593</v>
      </c>
      <c r="I131" s="45" t="s">
        <v>256</v>
      </c>
      <c r="J131" s="46">
        <v>65.18</v>
      </c>
      <c r="K131" s="46" t="s">
        <v>225</v>
      </c>
      <c r="L131" s="38" t="s">
        <v>225</v>
      </c>
      <c r="M131" s="47"/>
      <c r="N131" s="48" t="s">
        <v>257</v>
      </c>
    </row>
    <row r="132" s="18" customFormat="1" spans="1:14">
      <c r="A132" s="25" t="s">
        <v>594</v>
      </c>
      <c r="B132" s="25" t="s">
        <v>18</v>
      </c>
      <c r="C132" s="25" t="s">
        <v>595</v>
      </c>
      <c r="D132" s="25" t="str">
        <f>VLOOKUP(C132,[1]sheet1!$E:$G,2,0)</f>
        <v>19876207884</v>
      </c>
      <c r="E132" s="25" t="s">
        <v>596</v>
      </c>
      <c r="F132" s="25" t="s">
        <v>253</v>
      </c>
      <c r="G132" s="25" t="s">
        <v>597</v>
      </c>
      <c r="H132" s="25" t="s">
        <v>598</v>
      </c>
      <c r="I132" s="32" t="s">
        <v>256</v>
      </c>
      <c r="J132" s="33">
        <v>65.2</v>
      </c>
      <c r="K132" s="33">
        <v>84.2</v>
      </c>
      <c r="L132" s="33">
        <f t="shared" ref="L132:L154" si="7">J132*40%+K132*60%</f>
        <v>76.6</v>
      </c>
      <c r="M132" s="34">
        <v>1</v>
      </c>
      <c r="N132" s="35" t="s">
        <v>257</v>
      </c>
    </row>
    <row r="133" s="18" customFormat="1" spans="1:14">
      <c r="A133" s="25" t="s">
        <v>599</v>
      </c>
      <c r="B133" s="25" t="s">
        <v>31</v>
      </c>
      <c r="C133" s="25" t="s">
        <v>600</v>
      </c>
      <c r="D133" s="25" t="str">
        <f>VLOOKUP(C133,[1]sheet1!$E:$G,2,0)</f>
        <v>18898469961</v>
      </c>
      <c r="E133" s="25" t="s">
        <v>596</v>
      </c>
      <c r="F133" s="25" t="s">
        <v>174</v>
      </c>
      <c r="G133" s="25" t="s">
        <v>601</v>
      </c>
      <c r="H133" s="25" t="s">
        <v>602</v>
      </c>
      <c r="I133" s="32" t="s">
        <v>122</v>
      </c>
      <c r="J133" s="33">
        <v>70</v>
      </c>
      <c r="K133" s="33">
        <v>65.6</v>
      </c>
      <c r="L133" s="33">
        <f t="shared" si="7"/>
        <v>67.36</v>
      </c>
      <c r="M133" s="34">
        <v>1</v>
      </c>
      <c r="N133" s="35" t="s">
        <v>372</v>
      </c>
    </row>
    <row r="134" s="18" customFormat="1" spans="1:14">
      <c r="A134" s="25" t="s">
        <v>603</v>
      </c>
      <c r="B134" s="25" t="s">
        <v>31</v>
      </c>
      <c r="C134" s="25" t="s">
        <v>604</v>
      </c>
      <c r="D134" s="25" t="str">
        <f>VLOOKUP(C134,[1]sheet1!$E:$G,2,0)</f>
        <v>18320361691</v>
      </c>
      <c r="E134" s="25" t="s">
        <v>596</v>
      </c>
      <c r="F134" s="25" t="s">
        <v>174</v>
      </c>
      <c r="G134" s="25" t="s">
        <v>601</v>
      </c>
      <c r="H134" s="25" t="s">
        <v>605</v>
      </c>
      <c r="I134" s="32" t="s">
        <v>122</v>
      </c>
      <c r="J134" s="33">
        <v>68.14</v>
      </c>
      <c r="K134" s="33">
        <v>61.3</v>
      </c>
      <c r="L134" s="33">
        <f t="shared" si="7"/>
        <v>64.036</v>
      </c>
      <c r="M134" s="34">
        <v>2</v>
      </c>
      <c r="N134" s="35" t="s">
        <v>372</v>
      </c>
    </row>
    <row r="135" s="18" customFormat="1" spans="1:14">
      <c r="A135" s="25" t="s">
        <v>606</v>
      </c>
      <c r="B135" s="25" t="s">
        <v>31</v>
      </c>
      <c r="C135" s="25" t="s">
        <v>607</v>
      </c>
      <c r="D135" s="25" t="str">
        <f>VLOOKUP(C135,[1]sheet1!$E:$G,2,0)</f>
        <v>13283549488</v>
      </c>
      <c r="E135" s="25" t="s">
        <v>596</v>
      </c>
      <c r="F135" s="25" t="s">
        <v>608</v>
      </c>
      <c r="G135" s="25" t="s">
        <v>609</v>
      </c>
      <c r="H135" s="25" t="s">
        <v>610</v>
      </c>
      <c r="I135" s="32" t="s">
        <v>122</v>
      </c>
      <c r="J135" s="33">
        <v>73.32</v>
      </c>
      <c r="K135" s="33">
        <v>67</v>
      </c>
      <c r="L135" s="33">
        <f t="shared" si="7"/>
        <v>69.528</v>
      </c>
      <c r="M135" s="34">
        <v>1</v>
      </c>
      <c r="N135" s="35" t="s">
        <v>346</v>
      </c>
    </row>
    <row r="136" s="18" customFormat="1" spans="1:14">
      <c r="A136" s="25" t="s">
        <v>611</v>
      </c>
      <c r="B136" s="25" t="s">
        <v>18</v>
      </c>
      <c r="C136" s="25" t="s">
        <v>612</v>
      </c>
      <c r="D136" s="25" t="str">
        <f>VLOOKUP(C136,[1]sheet1!$E:$G,2,0)</f>
        <v>18813966378</v>
      </c>
      <c r="E136" s="25" t="s">
        <v>596</v>
      </c>
      <c r="F136" s="25" t="s">
        <v>608</v>
      </c>
      <c r="G136" s="25" t="s">
        <v>609</v>
      </c>
      <c r="H136" s="25" t="s">
        <v>613</v>
      </c>
      <c r="I136" s="32" t="s">
        <v>122</v>
      </c>
      <c r="J136" s="33">
        <v>67.04</v>
      </c>
      <c r="K136" s="33">
        <v>69.4</v>
      </c>
      <c r="L136" s="33">
        <f t="shared" si="7"/>
        <v>68.456</v>
      </c>
      <c r="M136" s="34">
        <v>2</v>
      </c>
      <c r="N136" s="35" t="s">
        <v>346</v>
      </c>
    </row>
    <row r="137" s="18" customFormat="1" spans="1:14">
      <c r="A137" s="25" t="s">
        <v>614</v>
      </c>
      <c r="B137" s="25" t="s">
        <v>18</v>
      </c>
      <c r="C137" s="25" t="s">
        <v>615</v>
      </c>
      <c r="D137" s="25" t="str">
        <f>VLOOKUP(C137,[1]sheet1!$E:$G,2,0)</f>
        <v>15676295238</v>
      </c>
      <c r="E137" s="25" t="s">
        <v>596</v>
      </c>
      <c r="F137" s="25" t="s">
        <v>608</v>
      </c>
      <c r="G137" s="25" t="s">
        <v>609</v>
      </c>
      <c r="H137" s="25" t="s">
        <v>616</v>
      </c>
      <c r="I137" s="32" t="s">
        <v>122</v>
      </c>
      <c r="J137" s="33">
        <v>61.5</v>
      </c>
      <c r="K137" s="33">
        <v>67</v>
      </c>
      <c r="L137" s="33">
        <f t="shared" si="7"/>
        <v>64.8</v>
      </c>
      <c r="M137" s="34">
        <v>3</v>
      </c>
      <c r="N137" s="35" t="s">
        <v>346</v>
      </c>
    </row>
    <row r="138" s="18" customFormat="1" spans="1:14">
      <c r="A138" s="25" t="s">
        <v>617</v>
      </c>
      <c r="B138" s="25" t="s">
        <v>18</v>
      </c>
      <c r="C138" s="25" t="s">
        <v>618</v>
      </c>
      <c r="D138" s="25" t="str">
        <f>VLOOKUP(C138,[1]sheet1!$E:$G,2,0)</f>
        <v>18222061077</v>
      </c>
      <c r="E138" s="25" t="s">
        <v>619</v>
      </c>
      <c r="F138" s="25" t="s">
        <v>41</v>
      </c>
      <c r="G138" s="25" t="s">
        <v>620</v>
      </c>
      <c r="H138" s="25" t="s">
        <v>621</v>
      </c>
      <c r="I138" s="32" t="s">
        <v>122</v>
      </c>
      <c r="J138" s="33">
        <v>60.68</v>
      </c>
      <c r="K138" s="33">
        <v>66.5</v>
      </c>
      <c r="L138" s="33">
        <f t="shared" si="7"/>
        <v>64.172</v>
      </c>
      <c r="M138" s="34">
        <v>1</v>
      </c>
      <c r="N138" s="35" t="s">
        <v>542</v>
      </c>
    </row>
    <row r="139" s="18" customFormat="1" spans="1:14">
      <c r="A139" s="25" t="s">
        <v>622</v>
      </c>
      <c r="B139" s="25" t="s">
        <v>31</v>
      </c>
      <c r="C139" s="25" t="s">
        <v>623</v>
      </c>
      <c r="D139" s="25" t="str">
        <f>VLOOKUP(C139,[1]sheet1!$E:$G,2,0)</f>
        <v>18819201753</v>
      </c>
      <c r="E139" s="25" t="s">
        <v>619</v>
      </c>
      <c r="F139" s="25" t="s">
        <v>41</v>
      </c>
      <c r="G139" s="25" t="s">
        <v>620</v>
      </c>
      <c r="H139" s="25" t="s">
        <v>624</v>
      </c>
      <c r="I139" s="32" t="s">
        <v>122</v>
      </c>
      <c r="J139" s="33">
        <v>60</v>
      </c>
      <c r="K139" s="33">
        <v>62.1</v>
      </c>
      <c r="L139" s="33">
        <f t="shared" si="7"/>
        <v>61.26</v>
      </c>
      <c r="M139" s="34">
        <v>2</v>
      </c>
      <c r="N139" s="35" t="s">
        <v>542</v>
      </c>
    </row>
    <row r="140" s="18" customFormat="1" spans="1:14">
      <c r="A140" s="25" t="s">
        <v>625</v>
      </c>
      <c r="B140" s="25" t="s">
        <v>18</v>
      </c>
      <c r="C140" s="25" t="s">
        <v>626</v>
      </c>
      <c r="D140" s="25" t="str">
        <f>VLOOKUP(C140,[1]sheet1!$E:$G,2,0)</f>
        <v>15622166083</v>
      </c>
      <c r="E140" s="25" t="s">
        <v>619</v>
      </c>
      <c r="F140" s="25" t="s">
        <v>136</v>
      </c>
      <c r="G140" s="25" t="s">
        <v>627</v>
      </c>
      <c r="H140" s="25" t="s">
        <v>628</v>
      </c>
      <c r="I140" s="32" t="s">
        <v>122</v>
      </c>
      <c r="J140" s="33">
        <v>72.24</v>
      </c>
      <c r="K140" s="33">
        <v>83.4</v>
      </c>
      <c r="L140" s="33">
        <f t="shared" si="7"/>
        <v>78.936</v>
      </c>
      <c r="M140" s="34">
        <v>1</v>
      </c>
      <c r="N140" s="35" t="s">
        <v>585</v>
      </c>
    </row>
    <row r="141" s="18" customFormat="1" spans="1:14">
      <c r="A141" s="25" t="s">
        <v>629</v>
      </c>
      <c r="B141" s="25" t="s">
        <v>31</v>
      </c>
      <c r="C141" s="25" t="s">
        <v>630</v>
      </c>
      <c r="D141" s="25" t="str">
        <f>VLOOKUP(C141,[1]sheet1!$E:$G,2,0)</f>
        <v>13956387820</v>
      </c>
      <c r="E141" s="25" t="s">
        <v>619</v>
      </c>
      <c r="F141" s="25" t="s">
        <v>136</v>
      </c>
      <c r="G141" s="25" t="s">
        <v>627</v>
      </c>
      <c r="H141" s="25" t="s">
        <v>631</v>
      </c>
      <c r="I141" s="32" t="s">
        <v>122</v>
      </c>
      <c r="J141" s="33">
        <v>70.02</v>
      </c>
      <c r="K141" s="33">
        <v>78.9</v>
      </c>
      <c r="L141" s="33">
        <f t="shared" si="7"/>
        <v>75.348</v>
      </c>
      <c r="M141" s="34">
        <v>2</v>
      </c>
      <c r="N141" s="35" t="s">
        <v>585</v>
      </c>
    </row>
    <row r="142" s="18" customFormat="1" spans="1:14">
      <c r="A142" s="25" t="s">
        <v>632</v>
      </c>
      <c r="B142" s="25" t="s">
        <v>31</v>
      </c>
      <c r="C142" s="25" t="s">
        <v>633</v>
      </c>
      <c r="D142" s="25" t="str">
        <f>VLOOKUP(C142,[1]sheet1!$E:$G,2,0)</f>
        <v>13424096140</v>
      </c>
      <c r="E142" s="25" t="s">
        <v>619</v>
      </c>
      <c r="F142" s="25" t="s">
        <v>136</v>
      </c>
      <c r="G142" s="25" t="s">
        <v>627</v>
      </c>
      <c r="H142" s="25" t="s">
        <v>634</v>
      </c>
      <c r="I142" s="32" t="s">
        <v>122</v>
      </c>
      <c r="J142" s="33">
        <v>63.32</v>
      </c>
      <c r="K142" s="33">
        <v>74.5</v>
      </c>
      <c r="L142" s="33">
        <f t="shared" si="7"/>
        <v>70.028</v>
      </c>
      <c r="M142" s="34">
        <v>3</v>
      </c>
      <c r="N142" s="35" t="s">
        <v>585</v>
      </c>
    </row>
    <row r="143" s="18" customFormat="1" spans="1:14">
      <c r="A143" s="25" t="s">
        <v>635</v>
      </c>
      <c r="B143" s="25" t="s">
        <v>18</v>
      </c>
      <c r="C143" s="25" t="s">
        <v>636</v>
      </c>
      <c r="D143" s="25" t="str">
        <f>VLOOKUP(C143,[1]sheet1!$E:$G,2,0)</f>
        <v>13871286417</v>
      </c>
      <c r="E143" s="25" t="s">
        <v>619</v>
      </c>
      <c r="F143" s="25" t="s">
        <v>136</v>
      </c>
      <c r="G143" s="25" t="s">
        <v>627</v>
      </c>
      <c r="H143" s="25" t="s">
        <v>637</v>
      </c>
      <c r="I143" s="32" t="s">
        <v>122</v>
      </c>
      <c r="J143" s="33">
        <v>61.9</v>
      </c>
      <c r="K143" s="33">
        <v>75</v>
      </c>
      <c r="L143" s="33">
        <f t="shared" si="7"/>
        <v>69.76</v>
      </c>
      <c r="M143" s="34">
        <v>4</v>
      </c>
      <c r="N143" s="35" t="s">
        <v>585</v>
      </c>
    </row>
    <row r="144" s="18" customFormat="1" spans="1:14">
      <c r="A144" s="25" t="s">
        <v>638</v>
      </c>
      <c r="B144" s="25" t="s">
        <v>31</v>
      </c>
      <c r="C144" s="25" t="s">
        <v>639</v>
      </c>
      <c r="D144" s="25" t="str">
        <f>VLOOKUP(C144,[1]sheet1!$E:$G,2,0)</f>
        <v>13425474351</v>
      </c>
      <c r="E144" s="25" t="s">
        <v>619</v>
      </c>
      <c r="F144" s="25" t="s">
        <v>136</v>
      </c>
      <c r="G144" s="25" t="s">
        <v>627</v>
      </c>
      <c r="H144" s="25" t="s">
        <v>640</v>
      </c>
      <c r="I144" s="32" t="s">
        <v>122</v>
      </c>
      <c r="J144" s="33">
        <v>61.3</v>
      </c>
      <c r="K144" s="33">
        <v>74.2</v>
      </c>
      <c r="L144" s="33">
        <f t="shared" si="7"/>
        <v>69.04</v>
      </c>
      <c r="M144" s="34">
        <v>5</v>
      </c>
      <c r="N144" s="35" t="s">
        <v>585</v>
      </c>
    </row>
    <row r="145" s="18" customFormat="1" spans="1:14">
      <c r="A145" s="25" t="s">
        <v>641</v>
      </c>
      <c r="B145" s="25" t="s">
        <v>31</v>
      </c>
      <c r="C145" s="25" t="s">
        <v>642</v>
      </c>
      <c r="D145" s="25" t="str">
        <f>VLOOKUP(C145,[1]sheet1!$E:$G,2,0)</f>
        <v>18810896351</v>
      </c>
      <c r="E145" s="25" t="s">
        <v>619</v>
      </c>
      <c r="F145" s="25" t="s">
        <v>136</v>
      </c>
      <c r="G145" s="25" t="s">
        <v>627</v>
      </c>
      <c r="H145" s="25" t="s">
        <v>643</v>
      </c>
      <c r="I145" s="32" t="s">
        <v>122</v>
      </c>
      <c r="J145" s="33">
        <v>61.14</v>
      </c>
      <c r="K145" s="33">
        <v>70.6</v>
      </c>
      <c r="L145" s="33">
        <f t="shared" si="7"/>
        <v>66.816</v>
      </c>
      <c r="M145" s="34">
        <v>6</v>
      </c>
      <c r="N145" s="35" t="s">
        <v>585</v>
      </c>
    </row>
    <row r="146" s="18" customFormat="1" spans="1:14">
      <c r="A146" s="25" t="s">
        <v>644</v>
      </c>
      <c r="B146" s="25" t="s">
        <v>18</v>
      </c>
      <c r="C146" s="25" t="s">
        <v>645</v>
      </c>
      <c r="D146" s="25" t="str">
        <f>VLOOKUP(C146,[1]sheet1!$E:$G,2,0)</f>
        <v>17819570634</v>
      </c>
      <c r="E146" s="25" t="s">
        <v>619</v>
      </c>
      <c r="F146" s="25" t="s">
        <v>136</v>
      </c>
      <c r="G146" s="25" t="s">
        <v>627</v>
      </c>
      <c r="H146" s="25" t="s">
        <v>646</v>
      </c>
      <c r="I146" s="32" t="s">
        <v>122</v>
      </c>
      <c r="J146" s="33">
        <v>62.6</v>
      </c>
      <c r="K146" s="33">
        <v>69.4</v>
      </c>
      <c r="L146" s="33">
        <f t="shared" si="7"/>
        <v>66.68</v>
      </c>
      <c r="M146" s="34">
        <v>7</v>
      </c>
      <c r="N146" s="35" t="s">
        <v>585</v>
      </c>
    </row>
    <row r="147" s="18" customFormat="1" spans="1:14">
      <c r="A147" s="25" t="s">
        <v>647</v>
      </c>
      <c r="B147" s="25" t="s">
        <v>18</v>
      </c>
      <c r="C147" s="25" t="s">
        <v>648</v>
      </c>
      <c r="D147" s="25" t="str">
        <f>VLOOKUP(C147,[1]sheet1!$E:$G,2,0)</f>
        <v>14718288199</v>
      </c>
      <c r="E147" s="25" t="s">
        <v>619</v>
      </c>
      <c r="F147" s="25" t="s">
        <v>136</v>
      </c>
      <c r="G147" s="25" t="s">
        <v>627</v>
      </c>
      <c r="H147" s="25" t="s">
        <v>649</v>
      </c>
      <c r="I147" s="32" t="s">
        <v>122</v>
      </c>
      <c r="J147" s="33">
        <v>67.04</v>
      </c>
      <c r="K147" s="33">
        <v>61.7</v>
      </c>
      <c r="L147" s="33">
        <f t="shared" si="7"/>
        <v>63.836</v>
      </c>
      <c r="M147" s="34">
        <v>8</v>
      </c>
      <c r="N147" s="35" t="s">
        <v>585</v>
      </c>
    </row>
    <row r="148" s="19" customFormat="1" spans="1:14">
      <c r="A148" s="26" t="s">
        <v>650</v>
      </c>
      <c r="B148" s="26" t="s">
        <v>18</v>
      </c>
      <c r="C148" s="26" t="s">
        <v>651</v>
      </c>
      <c r="D148" s="26" t="str">
        <f>VLOOKUP(C148,[1]sheet1!$E:$G,2,0)</f>
        <v>18613074043</v>
      </c>
      <c r="E148" s="26" t="s">
        <v>619</v>
      </c>
      <c r="F148" s="26" t="s">
        <v>136</v>
      </c>
      <c r="G148" s="26" t="s">
        <v>627</v>
      </c>
      <c r="H148" s="26" t="s">
        <v>652</v>
      </c>
      <c r="I148" s="37" t="s">
        <v>122</v>
      </c>
      <c r="J148" s="38">
        <v>60.38</v>
      </c>
      <c r="K148" s="38">
        <v>64.6</v>
      </c>
      <c r="L148" s="38">
        <f t="shared" si="7"/>
        <v>62.912</v>
      </c>
      <c r="M148" s="39">
        <v>9</v>
      </c>
      <c r="N148" s="40" t="s">
        <v>585</v>
      </c>
    </row>
    <row r="149" s="19" customFormat="1" spans="1:14">
      <c r="A149" s="26" t="s">
        <v>653</v>
      </c>
      <c r="B149" s="26" t="s">
        <v>18</v>
      </c>
      <c r="C149" s="26" t="s">
        <v>654</v>
      </c>
      <c r="D149" s="26" t="str">
        <f>VLOOKUP(C149,[1]sheet1!$E:$G,2,0)</f>
        <v>18760956451</v>
      </c>
      <c r="E149" s="26" t="s">
        <v>619</v>
      </c>
      <c r="F149" s="26" t="s">
        <v>136</v>
      </c>
      <c r="G149" s="26" t="s">
        <v>627</v>
      </c>
      <c r="H149" s="26" t="s">
        <v>655</v>
      </c>
      <c r="I149" s="37" t="s">
        <v>122</v>
      </c>
      <c r="J149" s="38">
        <v>60.62</v>
      </c>
      <c r="K149" s="38">
        <v>59.8</v>
      </c>
      <c r="L149" s="38">
        <f t="shared" si="7"/>
        <v>60.128</v>
      </c>
      <c r="M149" s="39"/>
      <c r="N149" s="40" t="s">
        <v>585</v>
      </c>
    </row>
    <row r="150" s="19" customFormat="1" spans="1:14">
      <c r="A150" s="26" t="s">
        <v>656</v>
      </c>
      <c r="B150" s="26" t="s">
        <v>18</v>
      </c>
      <c r="C150" s="26" t="s">
        <v>657</v>
      </c>
      <c r="D150" s="26" t="str">
        <f>VLOOKUP(C150,[1]sheet1!$E:$G,2,0)</f>
        <v>15521306208</v>
      </c>
      <c r="E150" s="26" t="s">
        <v>619</v>
      </c>
      <c r="F150" s="26" t="s">
        <v>136</v>
      </c>
      <c r="G150" s="26" t="s">
        <v>627</v>
      </c>
      <c r="H150" s="26" t="s">
        <v>658</v>
      </c>
      <c r="I150" s="37" t="s">
        <v>122</v>
      </c>
      <c r="J150" s="38">
        <v>60.96</v>
      </c>
      <c r="K150" s="38">
        <v>57</v>
      </c>
      <c r="L150" s="38">
        <f t="shared" si="7"/>
        <v>58.584</v>
      </c>
      <c r="M150" s="39"/>
      <c r="N150" s="40" t="s">
        <v>585</v>
      </c>
    </row>
    <row r="151" s="18" customFormat="1" spans="1:14">
      <c r="A151" s="25" t="s">
        <v>659</v>
      </c>
      <c r="B151" s="25" t="s">
        <v>31</v>
      </c>
      <c r="C151" s="25" t="s">
        <v>660</v>
      </c>
      <c r="D151" s="25" t="str">
        <f>VLOOKUP(C151,[1]sheet1!$E:$G,2,0)</f>
        <v>18689979076</v>
      </c>
      <c r="E151" s="25" t="s">
        <v>619</v>
      </c>
      <c r="F151" s="25" t="s">
        <v>174</v>
      </c>
      <c r="G151" s="25" t="s">
        <v>661</v>
      </c>
      <c r="H151" s="25" t="s">
        <v>662</v>
      </c>
      <c r="I151" s="32" t="s">
        <v>122</v>
      </c>
      <c r="J151" s="33">
        <v>68.16</v>
      </c>
      <c r="K151" s="33">
        <v>82</v>
      </c>
      <c r="L151" s="33">
        <f t="shared" si="7"/>
        <v>76.464</v>
      </c>
      <c r="M151" s="34">
        <v>1</v>
      </c>
      <c r="N151" s="35" t="s">
        <v>542</v>
      </c>
    </row>
    <row r="152" s="18" customFormat="1" spans="1:14">
      <c r="A152" s="25" t="s">
        <v>663</v>
      </c>
      <c r="B152" s="25" t="s">
        <v>18</v>
      </c>
      <c r="C152" s="25" t="s">
        <v>664</v>
      </c>
      <c r="D152" s="25" t="str">
        <f>VLOOKUP(C152,[1]sheet1!$E:$G,2,0)</f>
        <v>13538340819</v>
      </c>
      <c r="E152" s="25" t="s">
        <v>27</v>
      </c>
      <c r="F152" s="25" t="s">
        <v>136</v>
      </c>
      <c r="G152" s="25" t="s">
        <v>665</v>
      </c>
      <c r="H152" s="25" t="s">
        <v>666</v>
      </c>
      <c r="I152" s="32" t="s">
        <v>122</v>
      </c>
      <c r="J152" s="33">
        <v>69.26</v>
      </c>
      <c r="K152" s="33">
        <v>66.7</v>
      </c>
      <c r="L152" s="33">
        <f t="shared" si="7"/>
        <v>67.724</v>
      </c>
      <c r="M152" s="34">
        <v>2</v>
      </c>
      <c r="N152" s="35" t="s">
        <v>123</v>
      </c>
    </row>
    <row r="153" s="18" customFormat="1" spans="1:14">
      <c r="A153" s="25" t="s">
        <v>667</v>
      </c>
      <c r="B153" s="25" t="s">
        <v>18</v>
      </c>
      <c r="C153" s="25" t="s">
        <v>668</v>
      </c>
      <c r="D153" s="25" t="str">
        <f>VLOOKUP(C153,[1]sheet1!$E:$G,2,0)</f>
        <v>15811719299</v>
      </c>
      <c r="E153" s="25" t="s">
        <v>27</v>
      </c>
      <c r="F153" s="25" t="s">
        <v>136</v>
      </c>
      <c r="G153" s="25" t="s">
        <v>665</v>
      </c>
      <c r="H153" s="25" t="s">
        <v>669</v>
      </c>
      <c r="I153" s="32" t="s">
        <v>122</v>
      </c>
      <c r="J153" s="33">
        <v>63.7</v>
      </c>
      <c r="K153" s="33">
        <v>74.1</v>
      </c>
      <c r="L153" s="33">
        <f t="shared" si="7"/>
        <v>69.94</v>
      </c>
      <c r="M153" s="34">
        <v>1</v>
      </c>
      <c r="N153" s="35" t="s">
        <v>123</v>
      </c>
    </row>
    <row r="154" s="18" customFormat="1" spans="1:14">
      <c r="A154" s="25" t="s">
        <v>670</v>
      </c>
      <c r="B154" s="25" t="s">
        <v>18</v>
      </c>
      <c r="C154" s="25" t="s">
        <v>671</v>
      </c>
      <c r="D154" s="25" t="str">
        <f>VLOOKUP(C154,[1]sheet1!$E:$G,2,0)</f>
        <v>13610011130</v>
      </c>
      <c r="E154" s="25" t="s">
        <v>27</v>
      </c>
      <c r="F154" s="25" t="s">
        <v>136</v>
      </c>
      <c r="G154" s="25" t="s">
        <v>665</v>
      </c>
      <c r="H154" s="25" t="s">
        <v>672</v>
      </c>
      <c r="I154" s="32" t="s">
        <v>122</v>
      </c>
      <c r="J154" s="33">
        <v>62.96</v>
      </c>
      <c r="K154" s="33">
        <v>70.6</v>
      </c>
      <c r="L154" s="33">
        <f t="shared" si="7"/>
        <v>67.544</v>
      </c>
      <c r="M154" s="34">
        <v>3</v>
      </c>
      <c r="N154" s="35" t="s">
        <v>123</v>
      </c>
    </row>
    <row r="155" s="19" customFormat="1" spans="1:14">
      <c r="A155" s="26" t="s">
        <v>673</v>
      </c>
      <c r="B155" s="26" t="s">
        <v>18</v>
      </c>
      <c r="C155" s="26" t="s">
        <v>674</v>
      </c>
      <c r="D155" s="26" t="str">
        <f>VLOOKUP(C155,[1]sheet1!$E:$G,2,0)</f>
        <v>18077025396</v>
      </c>
      <c r="E155" s="26" t="s">
        <v>27</v>
      </c>
      <c r="F155" s="26" t="s">
        <v>136</v>
      </c>
      <c r="G155" s="26" t="s">
        <v>665</v>
      </c>
      <c r="H155" s="26" t="s">
        <v>675</v>
      </c>
      <c r="I155" s="37" t="s">
        <v>122</v>
      </c>
      <c r="J155" s="38">
        <v>62.22</v>
      </c>
      <c r="K155" s="38" t="s">
        <v>225</v>
      </c>
      <c r="L155" s="38" t="s">
        <v>225</v>
      </c>
      <c r="M155" s="39"/>
      <c r="N155" s="40" t="s">
        <v>123</v>
      </c>
    </row>
    <row r="156" s="18" customFormat="1" spans="1:14">
      <c r="A156" s="25" t="s">
        <v>676</v>
      </c>
      <c r="B156" s="25" t="s">
        <v>18</v>
      </c>
      <c r="C156" s="25" t="s">
        <v>677</v>
      </c>
      <c r="D156" s="25" t="str">
        <f>VLOOKUP(C156,[1]sheet1!$E:$G,2,0)</f>
        <v>13556261177</v>
      </c>
      <c r="E156" s="25" t="s">
        <v>27</v>
      </c>
      <c r="F156" s="25" t="s">
        <v>136</v>
      </c>
      <c r="G156" s="25" t="s">
        <v>665</v>
      </c>
      <c r="H156" s="25" t="s">
        <v>678</v>
      </c>
      <c r="I156" s="32" t="s">
        <v>122</v>
      </c>
      <c r="J156" s="33">
        <v>61.36</v>
      </c>
      <c r="K156" s="33">
        <v>69.1</v>
      </c>
      <c r="L156" s="33">
        <f t="shared" ref="L156:L177" si="8">J156*40%+K156*60%</f>
        <v>66.004</v>
      </c>
      <c r="M156" s="34">
        <v>4</v>
      </c>
      <c r="N156" s="35" t="s">
        <v>123</v>
      </c>
    </row>
    <row r="157" s="18" customFormat="1" spans="1:14">
      <c r="A157" s="25" t="s">
        <v>679</v>
      </c>
      <c r="B157" s="25" t="s">
        <v>18</v>
      </c>
      <c r="C157" s="25" t="s">
        <v>680</v>
      </c>
      <c r="D157" s="25" t="str">
        <f>VLOOKUP(C157,[1]sheet1!$E:$G,2,0)</f>
        <v>15177149300</v>
      </c>
      <c r="E157" s="25" t="s">
        <v>27</v>
      </c>
      <c r="F157" s="25" t="s">
        <v>136</v>
      </c>
      <c r="G157" s="25" t="s">
        <v>665</v>
      </c>
      <c r="H157" s="25" t="s">
        <v>681</v>
      </c>
      <c r="I157" s="32" t="s">
        <v>122</v>
      </c>
      <c r="J157" s="33">
        <v>60.52</v>
      </c>
      <c r="K157" s="33">
        <v>63.8</v>
      </c>
      <c r="L157" s="33">
        <f t="shared" si="8"/>
        <v>62.488</v>
      </c>
      <c r="M157" s="34">
        <v>5</v>
      </c>
      <c r="N157" s="35" t="s">
        <v>123</v>
      </c>
    </row>
    <row r="158" s="19" customFormat="1" spans="1:14">
      <c r="A158" s="26" t="s">
        <v>682</v>
      </c>
      <c r="B158" s="26" t="s">
        <v>31</v>
      </c>
      <c r="C158" s="26" t="s">
        <v>683</v>
      </c>
      <c r="D158" s="26" t="str">
        <f>VLOOKUP(C158,[1]sheet1!$E:$G,2,0)</f>
        <v>15938610660</v>
      </c>
      <c r="E158" s="26" t="s">
        <v>27</v>
      </c>
      <c r="F158" s="26" t="s">
        <v>136</v>
      </c>
      <c r="G158" s="26" t="s">
        <v>665</v>
      </c>
      <c r="H158" s="26" t="s">
        <v>684</v>
      </c>
      <c r="I158" s="37" t="s">
        <v>122</v>
      </c>
      <c r="J158" s="38">
        <v>60.22</v>
      </c>
      <c r="K158" s="38" t="s">
        <v>225</v>
      </c>
      <c r="L158" s="38" t="s">
        <v>225</v>
      </c>
      <c r="M158" s="39"/>
      <c r="N158" s="40" t="s">
        <v>123</v>
      </c>
    </row>
    <row r="159" s="18" customFormat="1" spans="1:14">
      <c r="A159" s="25" t="s">
        <v>685</v>
      </c>
      <c r="B159" s="25" t="s">
        <v>18</v>
      </c>
      <c r="C159" s="25" t="s">
        <v>686</v>
      </c>
      <c r="D159" s="25" t="str">
        <f>VLOOKUP(C159,[1]sheet1!$E:$G,2,0)</f>
        <v>13602277853</v>
      </c>
      <c r="E159" s="25" t="s">
        <v>27</v>
      </c>
      <c r="F159" s="25" t="s">
        <v>51</v>
      </c>
      <c r="G159" s="25" t="s">
        <v>687</v>
      </c>
      <c r="H159" s="25" t="s">
        <v>688</v>
      </c>
      <c r="I159" s="32" t="s">
        <v>122</v>
      </c>
      <c r="J159" s="33">
        <v>72.22</v>
      </c>
      <c r="K159" s="33">
        <v>72.1</v>
      </c>
      <c r="L159" s="33">
        <f t="shared" si="8"/>
        <v>72.148</v>
      </c>
      <c r="M159" s="34">
        <v>3</v>
      </c>
      <c r="N159" s="35" t="s">
        <v>177</v>
      </c>
    </row>
    <row r="160" s="18" customFormat="1" spans="1:14">
      <c r="A160" s="25" t="s">
        <v>689</v>
      </c>
      <c r="B160" s="25" t="s">
        <v>18</v>
      </c>
      <c r="C160" s="25" t="s">
        <v>690</v>
      </c>
      <c r="D160" s="25" t="str">
        <f>VLOOKUP(C160,[1]sheet1!$E:$G,2,0)</f>
        <v>13710572175</v>
      </c>
      <c r="E160" s="25" t="s">
        <v>27</v>
      </c>
      <c r="F160" s="25" t="s">
        <v>51</v>
      </c>
      <c r="G160" s="25" t="s">
        <v>687</v>
      </c>
      <c r="H160" s="25" t="s">
        <v>691</v>
      </c>
      <c r="I160" s="32" t="s">
        <v>122</v>
      </c>
      <c r="J160" s="33">
        <v>69.64</v>
      </c>
      <c r="K160" s="33">
        <v>81.1</v>
      </c>
      <c r="L160" s="33">
        <f t="shared" si="8"/>
        <v>76.516</v>
      </c>
      <c r="M160" s="34">
        <v>2</v>
      </c>
      <c r="N160" s="35" t="s">
        <v>177</v>
      </c>
    </row>
    <row r="161" s="18" customFormat="1" spans="1:14">
      <c r="A161" s="25" t="s">
        <v>692</v>
      </c>
      <c r="B161" s="25" t="s">
        <v>18</v>
      </c>
      <c r="C161" s="25" t="s">
        <v>693</v>
      </c>
      <c r="D161" s="25" t="str">
        <f>VLOOKUP(C161,[1]sheet1!$E:$G,2,0)</f>
        <v>13676080585</v>
      </c>
      <c r="E161" s="25" t="s">
        <v>27</v>
      </c>
      <c r="F161" s="25" t="s">
        <v>51</v>
      </c>
      <c r="G161" s="25" t="s">
        <v>687</v>
      </c>
      <c r="H161" s="25" t="s">
        <v>694</v>
      </c>
      <c r="I161" s="32" t="s">
        <v>122</v>
      </c>
      <c r="J161" s="33">
        <v>67.04</v>
      </c>
      <c r="K161" s="33">
        <v>85.6</v>
      </c>
      <c r="L161" s="33">
        <f t="shared" si="8"/>
        <v>78.176</v>
      </c>
      <c r="M161" s="34">
        <v>1</v>
      </c>
      <c r="N161" s="35" t="s">
        <v>177</v>
      </c>
    </row>
    <row r="162" s="18" customFormat="1" spans="1:14">
      <c r="A162" s="25" t="s">
        <v>695</v>
      </c>
      <c r="B162" s="25" t="s">
        <v>18</v>
      </c>
      <c r="C162" s="25" t="s">
        <v>696</v>
      </c>
      <c r="D162" s="25" t="str">
        <f>VLOOKUP(C162,[1]sheet1!$E:$G,2,0)</f>
        <v>15211197082</v>
      </c>
      <c r="E162" s="25" t="s">
        <v>27</v>
      </c>
      <c r="F162" s="25" t="s">
        <v>51</v>
      </c>
      <c r="G162" s="25" t="s">
        <v>687</v>
      </c>
      <c r="H162" s="25" t="s">
        <v>697</v>
      </c>
      <c r="I162" s="32" t="s">
        <v>122</v>
      </c>
      <c r="J162" s="33">
        <v>65.18</v>
      </c>
      <c r="K162" s="33">
        <v>74.1</v>
      </c>
      <c r="L162" s="33">
        <f t="shared" si="8"/>
        <v>70.532</v>
      </c>
      <c r="M162" s="34">
        <v>4</v>
      </c>
      <c r="N162" s="35" t="s">
        <v>177</v>
      </c>
    </row>
    <row r="163" s="18" customFormat="1" spans="1:14">
      <c r="A163" s="25" t="s">
        <v>698</v>
      </c>
      <c r="B163" s="25" t="s">
        <v>18</v>
      </c>
      <c r="C163" s="25" t="s">
        <v>699</v>
      </c>
      <c r="D163" s="25" t="str">
        <f>VLOOKUP(C163,[1]sheet1!$E:$G,2,0)</f>
        <v>15102073854</v>
      </c>
      <c r="E163" s="25" t="s">
        <v>27</v>
      </c>
      <c r="F163" s="25" t="s">
        <v>253</v>
      </c>
      <c r="G163" s="25" t="s">
        <v>700</v>
      </c>
      <c r="H163" s="25" t="s">
        <v>701</v>
      </c>
      <c r="I163" s="32" t="s">
        <v>256</v>
      </c>
      <c r="J163" s="33">
        <v>72.96</v>
      </c>
      <c r="K163" s="33">
        <v>77.7</v>
      </c>
      <c r="L163" s="33">
        <f t="shared" si="8"/>
        <v>75.804</v>
      </c>
      <c r="M163" s="34">
        <v>2</v>
      </c>
      <c r="N163" s="35" t="s">
        <v>257</v>
      </c>
    </row>
    <row r="164" s="18" customFormat="1" spans="1:14">
      <c r="A164" s="25" t="s">
        <v>702</v>
      </c>
      <c r="B164" s="25" t="s">
        <v>18</v>
      </c>
      <c r="C164" s="25" t="s">
        <v>703</v>
      </c>
      <c r="D164" s="25" t="str">
        <f>VLOOKUP(C164,[1]sheet1!$E:$G,2,0)</f>
        <v>13535234552</v>
      </c>
      <c r="E164" s="25" t="s">
        <v>27</v>
      </c>
      <c r="F164" s="25" t="s">
        <v>253</v>
      </c>
      <c r="G164" s="25" t="s">
        <v>700</v>
      </c>
      <c r="H164" s="25" t="s">
        <v>704</v>
      </c>
      <c r="I164" s="32" t="s">
        <v>256</v>
      </c>
      <c r="J164" s="33">
        <v>65.16</v>
      </c>
      <c r="K164" s="33">
        <v>83.5</v>
      </c>
      <c r="L164" s="33">
        <f t="shared" si="8"/>
        <v>76.164</v>
      </c>
      <c r="M164" s="34">
        <v>1</v>
      </c>
      <c r="N164" s="35" t="s">
        <v>257</v>
      </c>
    </row>
    <row r="165" s="20" customFormat="1" spans="1:14">
      <c r="A165" s="27" t="s">
        <v>705</v>
      </c>
      <c r="B165" s="27" t="s">
        <v>18</v>
      </c>
      <c r="C165" s="27" t="s">
        <v>706</v>
      </c>
      <c r="D165" s="27" t="str">
        <f>VLOOKUP(C165,[1]sheet1!$E:$G,2,0)</f>
        <v>15019584918</v>
      </c>
      <c r="E165" s="27" t="s">
        <v>27</v>
      </c>
      <c r="F165" s="27" t="s">
        <v>253</v>
      </c>
      <c r="G165" s="27" t="s">
        <v>700</v>
      </c>
      <c r="H165" s="27" t="s">
        <v>707</v>
      </c>
      <c r="I165" s="45" t="s">
        <v>256</v>
      </c>
      <c r="J165" s="46">
        <v>64.82</v>
      </c>
      <c r="K165" s="38">
        <v>54.5</v>
      </c>
      <c r="L165" s="38">
        <f t="shared" si="8"/>
        <v>58.628</v>
      </c>
      <c r="M165" s="47"/>
      <c r="N165" s="48" t="s">
        <v>257</v>
      </c>
    </row>
    <row r="166" s="18" customFormat="1" spans="1:14">
      <c r="A166" s="25" t="s">
        <v>708</v>
      </c>
      <c r="B166" s="25" t="s">
        <v>18</v>
      </c>
      <c r="C166" s="25" t="s">
        <v>709</v>
      </c>
      <c r="D166" s="25" t="str">
        <f>VLOOKUP(C166,[1]sheet1!$E:$G,2,0)</f>
        <v>13710276199</v>
      </c>
      <c r="E166" s="25" t="s">
        <v>27</v>
      </c>
      <c r="F166" s="25" t="s">
        <v>253</v>
      </c>
      <c r="G166" s="25" t="s">
        <v>700</v>
      </c>
      <c r="H166" s="25" t="s">
        <v>710</v>
      </c>
      <c r="I166" s="32" t="s">
        <v>256</v>
      </c>
      <c r="J166" s="33">
        <v>63.7</v>
      </c>
      <c r="K166" s="33">
        <v>82.4</v>
      </c>
      <c r="L166" s="33">
        <f t="shared" si="8"/>
        <v>74.92</v>
      </c>
      <c r="M166" s="34">
        <v>3</v>
      </c>
      <c r="N166" s="35" t="s">
        <v>257</v>
      </c>
    </row>
    <row r="167" s="18" customFormat="1" spans="1:14">
      <c r="A167" s="25" t="s">
        <v>711</v>
      </c>
      <c r="B167" s="25" t="s">
        <v>18</v>
      </c>
      <c r="C167" s="25" t="s">
        <v>712</v>
      </c>
      <c r="D167" s="25" t="str">
        <f>VLOOKUP(C167,[1]sheet1!$E:$G,2,0)</f>
        <v>13226553218</v>
      </c>
      <c r="E167" s="25" t="s">
        <v>27</v>
      </c>
      <c r="F167" s="25" t="s">
        <v>713</v>
      </c>
      <c r="G167" s="25" t="s">
        <v>714</v>
      </c>
      <c r="H167" s="25" t="s">
        <v>715</v>
      </c>
      <c r="I167" s="32" t="s">
        <v>122</v>
      </c>
      <c r="J167" s="33">
        <v>63.36</v>
      </c>
      <c r="K167" s="33">
        <v>76.5</v>
      </c>
      <c r="L167" s="33">
        <f t="shared" si="8"/>
        <v>71.244</v>
      </c>
      <c r="M167" s="34">
        <v>2</v>
      </c>
      <c r="N167" s="35" t="s">
        <v>198</v>
      </c>
    </row>
    <row r="168" s="18" customFormat="1" spans="1:14">
      <c r="A168" s="25" t="s">
        <v>716</v>
      </c>
      <c r="B168" s="25" t="s">
        <v>18</v>
      </c>
      <c r="C168" s="25" t="s">
        <v>717</v>
      </c>
      <c r="D168" s="25" t="str">
        <f>VLOOKUP(C168,[1]sheet1!$E:$G,2,0)</f>
        <v>13560152549</v>
      </c>
      <c r="E168" s="25" t="s">
        <v>27</v>
      </c>
      <c r="F168" s="25" t="s">
        <v>713</v>
      </c>
      <c r="G168" s="25" t="s">
        <v>714</v>
      </c>
      <c r="H168" s="25" t="s">
        <v>718</v>
      </c>
      <c r="I168" s="32" t="s">
        <v>122</v>
      </c>
      <c r="J168" s="33">
        <v>62.62</v>
      </c>
      <c r="K168" s="33">
        <v>88.4</v>
      </c>
      <c r="L168" s="33">
        <f t="shared" si="8"/>
        <v>78.088</v>
      </c>
      <c r="M168" s="34">
        <v>1</v>
      </c>
      <c r="N168" s="35" t="s">
        <v>198</v>
      </c>
    </row>
    <row r="169" s="18" customFormat="1" spans="1:14">
      <c r="A169" s="25" t="s">
        <v>719</v>
      </c>
      <c r="B169" s="25" t="s">
        <v>18</v>
      </c>
      <c r="C169" s="25" t="s">
        <v>720</v>
      </c>
      <c r="D169" s="25" t="str">
        <f>VLOOKUP(C169,[1]sheet1!$E:$G,2,0)</f>
        <v>15812795768</v>
      </c>
      <c r="E169" s="25" t="s">
        <v>27</v>
      </c>
      <c r="F169" s="25" t="s">
        <v>713</v>
      </c>
      <c r="G169" s="25" t="s">
        <v>714</v>
      </c>
      <c r="H169" s="25" t="s">
        <v>721</v>
      </c>
      <c r="I169" s="32" t="s">
        <v>122</v>
      </c>
      <c r="J169" s="33">
        <v>60.64</v>
      </c>
      <c r="K169" s="33">
        <v>67.1</v>
      </c>
      <c r="L169" s="33">
        <f t="shared" si="8"/>
        <v>64.516</v>
      </c>
      <c r="M169" s="34">
        <v>3</v>
      </c>
      <c r="N169" s="35" t="s">
        <v>198</v>
      </c>
    </row>
    <row r="170" s="18" customFormat="1" spans="1:14">
      <c r="A170" s="25" t="s">
        <v>722</v>
      </c>
      <c r="B170" s="25" t="s">
        <v>31</v>
      </c>
      <c r="C170" s="25" t="s">
        <v>723</v>
      </c>
      <c r="D170" s="25" t="str">
        <f>VLOOKUP(C170,[1]sheet1!$E:$G,2,0)</f>
        <v>13580491203</v>
      </c>
      <c r="E170" s="25" t="s">
        <v>27</v>
      </c>
      <c r="F170" s="25" t="s">
        <v>724</v>
      </c>
      <c r="G170" s="25" t="s">
        <v>725</v>
      </c>
      <c r="H170" s="25" t="s">
        <v>726</v>
      </c>
      <c r="I170" s="32" t="s">
        <v>122</v>
      </c>
      <c r="J170" s="33">
        <v>61.82</v>
      </c>
      <c r="K170" s="33">
        <v>64.4</v>
      </c>
      <c r="L170" s="33">
        <f t="shared" si="8"/>
        <v>63.368</v>
      </c>
      <c r="M170" s="34">
        <v>1</v>
      </c>
      <c r="N170" s="35" t="s">
        <v>198</v>
      </c>
    </row>
    <row r="171" s="18" customFormat="1" spans="1:14">
      <c r="A171" s="25" t="s">
        <v>727</v>
      </c>
      <c r="B171" s="25" t="s">
        <v>18</v>
      </c>
      <c r="C171" s="25" t="s">
        <v>728</v>
      </c>
      <c r="D171" s="25" t="str">
        <f>VLOOKUP(C171,[1]sheet1!$E:$G,2,0)</f>
        <v>18319259794</v>
      </c>
      <c r="E171" s="25" t="s">
        <v>27</v>
      </c>
      <c r="F171" s="25" t="s">
        <v>729</v>
      </c>
      <c r="G171" s="25" t="s">
        <v>730</v>
      </c>
      <c r="H171" s="25" t="s">
        <v>731</v>
      </c>
      <c r="I171" s="32" t="s">
        <v>122</v>
      </c>
      <c r="J171" s="33">
        <v>71.86</v>
      </c>
      <c r="K171" s="33">
        <v>76.3</v>
      </c>
      <c r="L171" s="33">
        <f t="shared" si="8"/>
        <v>74.524</v>
      </c>
      <c r="M171" s="34">
        <v>1</v>
      </c>
      <c r="N171" s="35" t="s">
        <v>144</v>
      </c>
    </row>
    <row r="172" s="18" customFormat="1" spans="1:14">
      <c r="A172" s="25" t="s">
        <v>732</v>
      </c>
      <c r="B172" s="25" t="s">
        <v>31</v>
      </c>
      <c r="C172" s="25" t="s">
        <v>733</v>
      </c>
      <c r="D172" s="25" t="str">
        <f>VLOOKUP(C172,[1]sheet1!$E:$G,2,0)</f>
        <v>13545106297</v>
      </c>
      <c r="E172" s="25" t="s">
        <v>310</v>
      </c>
      <c r="F172" s="25" t="s">
        <v>41</v>
      </c>
      <c r="G172" s="25" t="s">
        <v>734</v>
      </c>
      <c r="H172" s="25" t="s">
        <v>735</v>
      </c>
      <c r="I172" s="32" t="s">
        <v>122</v>
      </c>
      <c r="J172" s="33">
        <v>69.64</v>
      </c>
      <c r="K172" s="33">
        <v>86.4</v>
      </c>
      <c r="L172" s="33">
        <f t="shared" si="8"/>
        <v>79.696</v>
      </c>
      <c r="M172" s="34">
        <v>1</v>
      </c>
      <c r="N172" s="35" t="s">
        <v>219</v>
      </c>
    </row>
    <row r="173" s="19" customFormat="1" spans="1:14">
      <c r="A173" s="26" t="s">
        <v>736</v>
      </c>
      <c r="B173" s="26" t="s">
        <v>18</v>
      </c>
      <c r="C173" s="26" t="s">
        <v>737</v>
      </c>
      <c r="D173" s="26" t="str">
        <f>VLOOKUP(C173,[1]sheet1!$E:$G,2,0)</f>
        <v>15918685601</v>
      </c>
      <c r="E173" s="26" t="s">
        <v>310</v>
      </c>
      <c r="F173" s="26" t="s">
        <v>41</v>
      </c>
      <c r="G173" s="26" t="s">
        <v>734</v>
      </c>
      <c r="H173" s="26" t="s">
        <v>738</v>
      </c>
      <c r="I173" s="37" t="s">
        <v>122</v>
      </c>
      <c r="J173" s="38">
        <v>65.52</v>
      </c>
      <c r="K173" s="38">
        <v>66.1</v>
      </c>
      <c r="L173" s="38">
        <f t="shared" si="8"/>
        <v>65.868</v>
      </c>
      <c r="M173" s="39">
        <v>3</v>
      </c>
      <c r="N173" s="40" t="s">
        <v>219</v>
      </c>
    </row>
    <row r="174" s="19" customFormat="1" spans="1:14">
      <c r="A174" s="26" t="s">
        <v>739</v>
      </c>
      <c r="B174" s="26" t="s">
        <v>18</v>
      </c>
      <c r="C174" s="26" t="s">
        <v>740</v>
      </c>
      <c r="D174" s="26" t="str">
        <f>VLOOKUP(C174,[1]sheet1!$E:$G,2,0)</f>
        <v>15602217723</v>
      </c>
      <c r="E174" s="26" t="s">
        <v>310</v>
      </c>
      <c r="F174" s="26" t="s">
        <v>41</v>
      </c>
      <c r="G174" s="26" t="s">
        <v>734</v>
      </c>
      <c r="H174" s="26" t="s">
        <v>741</v>
      </c>
      <c r="I174" s="37" t="s">
        <v>122</v>
      </c>
      <c r="J174" s="38">
        <v>64.78</v>
      </c>
      <c r="K174" s="38">
        <v>60.9</v>
      </c>
      <c r="L174" s="38">
        <f t="shared" si="8"/>
        <v>62.452</v>
      </c>
      <c r="M174" s="39">
        <v>5</v>
      </c>
      <c r="N174" s="40" t="s">
        <v>219</v>
      </c>
    </row>
    <row r="175" s="19" customFormat="1" spans="1:14">
      <c r="A175" s="26" t="s">
        <v>742</v>
      </c>
      <c r="B175" s="26" t="s">
        <v>18</v>
      </c>
      <c r="C175" s="26" t="s">
        <v>743</v>
      </c>
      <c r="D175" s="26" t="str">
        <f>VLOOKUP(C175,[1]sheet1!$E:$G,2,0)</f>
        <v>19845181226</v>
      </c>
      <c r="E175" s="26" t="s">
        <v>310</v>
      </c>
      <c r="F175" s="26" t="s">
        <v>41</v>
      </c>
      <c r="G175" s="26" t="s">
        <v>734</v>
      </c>
      <c r="H175" s="26" t="s">
        <v>744</v>
      </c>
      <c r="I175" s="37" t="s">
        <v>122</v>
      </c>
      <c r="J175" s="38">
        <v>64.04</v>
      </c>
      <c r="K175" s="38">
        <v>61.9</v>
      </c>
      <c r="L175" s="38">
        <f t="shared" si="8"/>
        <v>62.756</v>
      </c>
      <c r="M175" s="39">
        <v>4</v>
      </c>
      <c r="N175" s="40" t="s">
        <v>219</v>
      </c>
    </row>
    <row r="176" s="18" customFormat="1" spans="1:14">
      <c r="A176" s="25" t="s">
        <v>745</v>
      </c>
      <c r="B176" s="25" t="s">
        <v>18</v>
      </c>
      <c r="C176" s="25" t="s">
        <v>746</v>
      </c>
      <c r="D176" s="25" t="str">
        <f>VLOOKUP(C176,[1]sheet1!$E:$G,2,0)</f>
        <v>18778976297</v>
      </c>
      <c r="E176" s="25" t="s">
        <v>310</v>
      </c>
      <c r="F176" s="25" t="s">
        <v>41</v>
      </c>
      <c r="G176" s="25" t="s">
        <v>734</v>
      </c>
      <c r="H176" s="25" t="s">
        <v>747</v>
      </c>
      <c r="I176" s="32" t="s">
        <v>122</v>
      </c>
      <c r="J176" s="33">
        <v>63.58</v>
      </c>
      <c r="K176" s="33">
        <v>88.7</v>
      </c>
      <c r="L176" s="33">
        <f t="shared" si="8"/>
        <v>78.652</v>
      </c>
      <c r="M176" s="34">
        <v>2</v>
      </c>
      <c r="N176" s="35" t="s">
        <v>219</v>
      </c>
    </row>
    <row r="177" s="19" customFormat="1" spans="1:14">
      <c r="A177" s="26" t="s">
        <v>748</v>
      </c>
      <c r="B177" s="26" t="s">
        <v>18</v>
      </c>
      <c r="C177" s="26" t="s">
        <v>749</v>
      </c>
      <c r="D177" s="26" t="str">
        <f>VLOOKUP(C177,[1]sheet1!$E:$G,2,0)</f>
        <v>13178676143</v>
      </c>
      <c r="E177" s="26" t="s">
        <v>310</v>
      </c>
      <c r="F177" s="26" t="s">
        <v>41</v>
      </c>
      <c r="G177" s="26" t="s">
        <v>734</v>
      </c>
      <c r="H177" s="26" t="s">
        <v>750</v>
      </c>
      <c r="I177" s="37" t="s">
        <v>122</v>
      </c>
      <c r="J177" s="38">
        <v>60.22</v>
      </c>
      <c r="K177" s="38">
        <v>62.6</v>
      </c>
      <c r="L177" s="38">
        <f t="shared" si="8"/>
        <v>61.648</v>
      </c>
      <c r="M177" s="39">
        <v>6</v>
      </c>
      <c r="N177" s="40" t="s">
        <v>219</v>
      </c>
    </row>
    <row r="178" s="22" customFormat="1" spans="1:14">
      <c r="A178" s="26" t="s">
        <v>751</v>
      </c>
      <c r="B178" s="26" t="s">
        <v>18</v>
      </c>
      <c r="C178" s="26" t="s">
        <v>752</v>
      </c>
      <c r="D178" s="26" t="str">
        <f>VLOOKUP(C178,[2]sheet1!$E:$G,2,0)</f>
        <v>13710282797</v>
      </c>
      <c r="E178" s="26" t="s">
        <v>753</v>
      </c>
      <c r="F178" s="26" t="s">
        <v>136</v>
      </c>
      <c r="G178" s="26" t="s">
        <v>754</v>
      </c>
      <c r="H178" s="26" t="s">
        <v>755</v>
      </c>
      <c r="I178" s="37" t="s">
        <v>122</v>
      </c>
      <c r="J178" s="38">
        <v>69.22</v>
      </c>
      <c r="K178" s="38" t="s">
        <v>225</v>
      </c>
      <c r="L178" s="38" t="s">
        <v>225</v>
      </c>
      <c r="M178" s="39"/>
      <c r="N178" s="40" t="s">
        <v>144</v>
      </c>
    </row>
    <row r="179" s="18" customFormat="1" spans="1:14">
      <c r="A179" s="25" t="s">
        <v>756</v>
      </c>
      <c r="B179" s="25" t="s">
        <v>18</v>
      </c>
      <c r="C179" s="25" t="s">
        <v>757</v>
      </c>
      <c r="D179" s="25" t="str">
        <f>VLOOKUP(C179,[2]sheet1!$E:$G,2,0)</f>
        <v>15625855408</v>
      </c>
      <c r="E179" s="25" t="s">
        <v>753</v>
      </c>
      <c r="F179" s="25" t="s">
        <v>136</v>
      </c>
      <c r="G179" s="25" t="s">
        <v>754</v>
      </c>
      <c r="H179" s="25" t="s">
        <v>758</v>
      </c>
      <c r="I179" s="32" t="s">
        <v>122</v>
      </c>
      <c r="J179" s="33">
        <v>66.8</v>
      </c>
      <c r="K179" s="33">
        <v>77.6</v>
      </c>
      <c r="L179" s="33">
        <f t="shared" ref="L179:L184" si="9">J179*40%+K179*60%</f>
        <v>73.28</v>
      </c>
      <c r="M179" s="34">
        <v>2</v>
      </c>
      <c r="N179" s="35" t="s">
        <v>144</v>
      </c>
    </row>
    <row r="180" s="18" customFormat="1" spans="1:14">
      <c r="A180" s="25" t="s">
        <v>759</v>
      </c>
      <c r="B180" s="25" t="s">
        <v>18</v>
      </c>
      <c r="C180" s="25" t="s">
        <v>760</v>
      </c>
      <c r="D180" s="25" t="str">
        <f>VLOOKUP(C180,[2]sheet1!$E:$G,2,0)</f>
        <v>18390865211</v>
      </c>
      <c r="E180" s="25" t="s">
        <v>753</v>
      </c>
      <c r="F180" s="25" t="s">
        <v>136</v>
      </c>
      <c r="G180" s="25" t="s">
        <v>754</v>
      </c>
      <c r="H180" s="25" t="s">
        <v>761</v>
      </c>
      <c r="I180" s="32" t="s">
        <v>122</v>
      </c>
      <c r="J180" s="33">
        <v>65.2</v>
      </c>
      <c r="K180" s="33">
        <v>81.9</v>
      </c>
      <c r="L180" s="33">
        <f t="shared" si="9"/>
        <v>75.22</v>
      </c>
      <c r="M180" s="34">
        <v>1</v>
      </c>
      <c r="N180" s="35" t="s">
        <v>144</v>
      </c>
    </row>
    <row r="181" s="18" customFormat="1" spans="1:14">
      <c r="A181" s="25" t="s">
        <v>762</v>
      </c>
      <c r="B181" s="25" t="s">
        <v>31</v>
      </c>
      <c r="C181" s="25" t="s">
        <v>763</v>
      </c>
      <c r="D181" s="25" t="str">
        <f>VLOOKUP(C181,[2]sheet1!$E:$G,2,0)</f>
        <v>18378303028</v>
      </c>
      <c r="E181" s="25" t="s">
        <v>753</v>
      </c>
      <c r="F181" s="25" t="s">
        <v>136</v>
      </c>
      <c r="G181" s="25" t="s">
        <v>754</v>
      </c>
      <c r="H181" s="25" t="s">
        <v>764</v>
      </c>
      <c r="I181" s="32" t="s">
        <v>122</v>
      </c>
      <c r="J181" s="33">
        <v>62.24</v>
      </c>
      <c r="K181" s="33">
        <v>79.2</v>
      </c>
      <c r="L181" s="33">
        <f t="shared" si="9"/>
        <v>72.416</v>
      </c>
      <c r="M181" s="34">
        <v>3</v>
      </c>
      <c r="N181" s="35" t="s">
        <v>144</v>
      </c>
    </row>
    <row r="182" s="22" customFormat="1" spans="1:14">
      <c r="A182" s="26" t="s">
        <v>765</v>
      </c>
      <c r="B182" s="26" t="s">
        <v>18</v>
      </c>
      <c r="C182" s="26" t="s">
        <v>766</v>
      </c>
      <c r="D182" s="26" t="str">
        <f>VLOOKUP(C182,[2]sheet1!$E:$G,2,0)</f>
        <v>18813759824</v>
      </c>
      <c r="E182" s="26" t="s">
        <v>753</v>
      </c>
      <c r="F182" s="26" t="s">
        <v>427</v>
      </c>
      <c r="G182" s="26" t="s">
        <v>767</v>
      </c>
      <c r="H182" s="26" t="s">
        <v>768</v>
      </c>
      <c r="I182" s="37" t="s">
        <v>122</v>
      </c>
      <c r="J182" s="38">
        <v>67.42</v>
      </c>
      <c r="K182" s="38">
        <v>69.7</v>
      </c>
      <c r="L182" s="38">
        <f t="shared" si="9"/>
        <v>68.788</v>
      </c>
      <c r="M182" s="39">
        <v>2</v>
      </c>
      <c r="N182" s="40" t="s">
        <v>177</v>
      </c>
    </row>
    <row r="183" s="18" customFormat="1" spans="1:14">
      <c r="A183" s="25" t="s">
        <v>769</v>
      </c>
      <c r="B183" s="25" t="s">
        <v>18</v>
      </c>
      <c r="C183" s="25" t="s">
        <v>770</v>
      </c>
      <c r="D183" s="25" t="str">
        <f>VLOOKUP(C183,[2]sheet1!$E:$G,2,0)</f>
        <v>15602393633</v>
      </c>
      <c r="E183" s="25" t="s">
        <v>753</v>
      </c>
      <c r="F183" s="25" t="s">
        <v>427</v>
      </c>
      <c r="G183" s="25" t="s">
        <v>767</v>
      </c>
      <c r="H183" s="25" t="s">
        <v>771</v>
      </c>
      <c r="I183" s="32" t="s">
        <v>122</v>
      </c>
      <c r="J183" s="33">
        <v>65.56</v>
      </c>
      <c r="K183" s="33">
        <v>87.2</v>
      </c>
      <c r="L183" s="33">
        <f t="shared" si="9"/>
        <v>78.544</v>
      </c>
      <c r="M183" s="34">
        <v>1</v>
      </c>
      <c r="N183" s="35" t="s">
        <v>177</v>
      </c>
    </row>
    <row r="184" s="22" customFormat="1" spans="1:14">
      <c r="A184" s="26" t="s">
        <v>772</v>
      </c>
      <c r="B184" s="26" t="s">
        <v>18</v>
      </c>
      <c r="C184" s="26" t="s">
        <v>773</v>
      </c>
      <c r="D184" s="26" t="str">
        <f>VLOOKUP(C184,[2]sheet1!$E:$G,2,0)</f>
        <v>13570236931</v>
      </c>
      <c r="E184" s="26" t="s">
        <v>753</v>
      </c>
      <c r="F184" s="26" t="s">
        <v>427</v>
      </c>
      <c r="G184" s="26" t="s">
        <v>767</v>
      </c>
      <c r="H184" s="26" t="s">
        <v>774</v>
      </c>
      <c r="I184" s="37" t="s">
        <v>122</v>
      </c>
      <c r="J184" s="38">
        <v>62.24</v>
      </c>
      <c r="K184" s="38">
        <v>70</v>
      </c>
      <c r="L184" s="38">
        <f t="shared" si="9"/>
        <v>66.896</v>
      </c>
      <c r="M184" s="39">
        <v>3</v>
      </c>
      <c r="N184" s="40" t="s">
        <v>177</v>
      </c>
    </row>
    <row r="189" spans="13:13">
      <c r="M189" s="17" t="s">
        <v>775</v>
      </c>
    </row>
  </sheetData>
  <autoFilter ref="A2:N184">
    <sortState ref="A2:N184">
      <sortCondition ref="L2:L184" descending="1"/>
    </sortState>
    <extLst/>
  </autoFilter>
  <mergeCells count="1">
    <mergeCell ref="A1:N1"/>
  </mergeCell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 sqref="A2:A16"/>
    </sheetView>
  </sheetViews>
  <sheetFormatPr defaultColWidth="9" defaultRowHeight="14.4" outlineLevelCol="1"/>
  <cols>
    <col min="1" max="16384" width="9" style="17"/>
  </cols>
  <sheetData>
    <row r="1" spans="1:2">
      <c r="A1" s="17" t="s">
        <v>13</v>
      </c>
      <c r="B1" s="17" t="s">
        <v>776</v>
      </c>
    </row>
    <row r="2" spans="1:2">
      <c r="A2" s="17" t="s">
        <v>596</v>
      </c>
      <c r="B2" s="17">
        <v>6</v>
      </c>
    </row>
    <row r="3" spans="1:2">
      <c r="A3" s="17" t="s">
        <v>619</v>
      </c>
      <c r="B3" s="17">
        <v>14</v>
      </c>
    </row>
    <row r="4" spans="1:2">
      <c r="A4" s="17" t="s">
        <v>276</v>
      </c>
      <c r="B4" s="17">
        <v>8</v>
      </c>
    </row>
    <row r="5" spans="1:2">
      <c r="A5" s="17" t="s">
        <v>413</v>
      </c>
      <c r="B5" s="17">
        <v>39</v>
      </c>
    </row>
    <row r="6" spans="1:2">
      <c r="A6" s="17" t="s">
        <v>118</v>
      </c>
      <c r="B6" s="17">
        <v>4</v>
      </c>
    </row>
    <row r="7" spans="1:2">
      <c r="A7" s="17" t="s">
        <v>343</v>
      </c>
      <c r="B7" s="17">
        <v>17</v>
      </c>
    </row>
    <row r="8" spans="1:2">
      <c r="A8" s="17" t="s">
        <v>402</v>
      </c>
      <c r="B8" s="17">
        <v>2</v>
      </c>
    </row>
    <row r="9" spans="1:2">
      <c r="A9" s="17" t="s">
        <v>27</v>
      </c>
      <c r="B9" s="17">
        <v>20</v>
      </c>
    </row>
    <row r="10" spans="1:2">
      <c r="A10" s="17" t="s">
        <v>141</v>
      </c>
      <c r="B10" s="17">
        <v>17</v>
      </c>
    </row>
    <row r="11" spans="1:2">
      <c r="A11" s="17" t="s">
        <v>539</v>
      </c>
      <c r="B11" s="17">
        <v>13</v>
      </c>
    </row>
    <row r="12" spans="1:2">
      <c r="A12" s="17" t="s">
        <v>588</v>
      </c>
      <c r="B12" s="17">
        <v>2</v>
      </c>
    </row>
    <row r="13" spans="1:2">
      <c r="A13" s="17" t="s">
        <v>195</v>
      </c>
      <c r="B13" s="17">
        <v>4</v>
      </c>
    </row>
    <row r="14" spans="1:2">
      <c r="A14" s="17" t="s">
        <v>310</v>
      </c>
      <c r="B14" s="17">
        <v>16</v>
      </c>
    </row>
    <row r="15" spans="1:2">
      <c r="A15" s="17" t="s">
        <v>337</v>
      </c>
      <c r="B15" s="17">
        <v>1</v>
      </c>
    </row>
    <row r="16" spans="1:2">
      <c r="A16" s="17" t="s">
        <v>215</v>
      </c>
      <c r="B16" s="17">
        <v>15</v>
      </c>
    </row>
  </sheetData>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zoomScale="70" zoomScaleNormal="70" zoomScaleSheetLayoutView="70" workbookViewId="0">
      <selection activeCell="O11" sqref="O11"/>
    </sheetView>
  </sheetViews>
  <sheetFormatPr defaultColWidth="9" defaultRowHeight="14.4" outlineLevelRow="2"/>
  <cols>
    <col min="1" max="1" width="5.37962962962963" style="2" customWidth="1"/>
    <col min="2" max="2" width="10" style="2" customWidth="1"/>
    <col min="3" max="3" width="7.87962962962963" style="2" customWidth="1"/>
    <col min="4" max="4" width="12.25" style="2" customWidth="1"/>
    <col min="5" max="5" width="11" style="2" customWidth="1"/>
    <col min="6" max="6" width="13.3240740740741" style="2" customWidth="1"/>
    <col min="7" max="7" width="19.6296296296296" style="2" customWidth="1"/>
    <col min="8" max="8" width="17.1203703703704" style="2" customWidth="1"/>
    <col min="9" max="9" width="12.9351851851852" style="2" customWidth="1"/>
    <col min="10" max="10" width="45.2222222222222" style="2" customWidth="1"/>
    <col min="11" max="11" width="32.9351851851852" style="2" customWidth="1"/>
    <col min="12" max="12" width="10.1296296296296" style="2" customWidth="1"/>
    <col min="13" max="13" width="6.75" style="2" customWidth="1"/>
    <col min="14" max="14" width="6.91666666666667" style="2" customWidth="1"/>
    <col min="15" max="16384" width="9" style="2"/>
  </cols>
  <sheetData>
    <row r="1" ht="42" customHeight="1" spans="1:14">
      <c r="A1" s="3" t="s">
        <v>777</v>
      </c>
      <c r="B1" s="3"/>
      <c r="C1" s="3"/>
      <c r="D1" s="3"/>
      <c r="E1" s="3"/>
      <c r="F1" s="3"/>
      <c r="G1" s="3"/>
      <c r="H1" s="3"/>
      <c r="I1" s="3"/>
      <c r="J1" s="3"/>
      <c r="K1" s="3"/>
      <c r="L1" s="3"/>
      <c r="M1" s="3"/>
      <c r="N1" s="3"/>
    </row>
    <row r="2" ht="35.1" customHeight="1" spans="1:14">
      <c r="A2" s="4" t="s">
        <v>1</v>
      </c>
      <c r="B2" s="5" t="s">
        <v>2</v>
      </c>
      <c r="C2" s="5" t="s">
        <v>3</v>
      </c>
      <c r="D2" s="5" t="s">
        <v>5</v>
      </c>
      <c r="E2" s="5" t="s">
        <v>6</v>
      </c>
      <c r="F2" s="5" t="s">
        <v>778</v>
      </c>
      <c r="G2" s="72" t="s">
        <v>10</v>
      </c>
      <c r="H2" s="5" t="s">
        <v>11</v>
      </c>
      <c r="I2" s="72" t="s">
        <v>12</v>
      </c>
      <c r="J2" s="72" t="s">
        <v>13</v>
      </c>
      <c r="K2" s="72" t="s">
        <v>779</v>
      </c>
      <c r="L2" s="12" t="s">
        <v>113</v>
      </c>
      <c r="M2" s="5" t="s">
        <v>780</v>
      </c>
      <c r="N2" s="5" t="s">
        <v>67</v>
      </c>
    </row>
    <row r="3" s="1" customFormat="1" ht="32" customHeight="1" spans="1:14">
      <c r="A3" s="6">
        <v>1</v>
      </c>
      <c r="B3" s="7" t="s">
        <v>416</v>
      </c>
      <c r="C3" s="8" t="s">
        <v>18</v>
      </c>
      <c r="D3" s="9" t="s">
        <v>781</v>
      </c>
      <c r="E3" s="9" t="s">
        <v>782</v>
      </c>
      <c r="F3" s="10" t="s">
        <v>51</v>
      </c>
      <c r="G3" s="11" t="s">
        <v>174</v>
      </c>
      <c r="H3" s="10" t="s">
        <v>42</v>
      </c>
      <c r="I3" s="13" t="s">
        <v>414</v>
      </c>
      <c r="J3" s="11" t="s">
        <v>413</v>
      </c>
      <c r="K3" s="11" t="s">
        <v>783</v>
      </c>
      <c r="L3" s="14">
        <v>77.584</v>
      </c>
      <c r="M3" s="15">
        <v>1</v>
      </c>
      <c r="N3" s="16"/>
    </row>
  </sheetData>
  <mergeCells count="1">
    <mergeCell ref="A1:N1"/>
  </mergeCells>
  <printOptions horizontalCentered="1"/>
  <pageMargins left="0.236111111111111" right="0.156944444444444" top="0.708333333333333" bottom="0.156944444444444" header="0.432638888888889" footer="0.156944444444444"/>
  <pageSetup paperSize="9" scale="65"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J19" sqref="J19"/>
    </sheetView>
  </sheetViews>
  <sheetFormatPr defaultColWidth="9" defaultRowHeight="14.4"/>
  <cols>
    <col min="1" max="1" width="8.12962962962963" style="17" customWidth="1"/>
    <col min="2" max="2" width="32.5" style="17" customWidth="1"/>
    <col min="3" max="3" width="22.75" style="17" customWidth="1"/>
    <col min="4" max="4" width="23.1296296296296" style="17" customWidth="1"/>
    <col min="5" max="5" width="16" style="17" customWidth="1"/>
    <col min="6" max="6" width="25.8796296296296" style="17" customWidth="1"/>
    <col min="7" max="7" width="16" style="17" customWidth="1"/>
    <col min="8" max="8" width="15.25" style="17" customWidth="1"/>
    <col min="9" max="9" width="17.5" style="17" customWidth="1"/>
    <col min="10" max="16384" width="9" style="17"/>
  </cols>
  <sheetData>
    <row r="1" ht="34" customHeight="1" spans="1:10">
      <c r="A1" s="54" t="s">
        <v>58</v>
      </c>
      <c r="B1" s="54"/>
      <c r="C1" s="54"/>
      <c r="D1" s="54"/>
      <c r="E1" s="54"/>
      <c r="F1" s="54"/>
      <c r="G1" s="54"/>
      <c r="H1" s="54"/>
      <c r="I1" s="54"/>
      <c r="J1" s="54"/>
    </row>
    <row r="2" s="53" customFormat="1" ht="20" customHeight="1" spans="1:10">
      <c r="A2" s="55" t="s">
        <v>1</v>
      </c>
      <c r="B2" s="55" t="s">
        <v>59</v>
      </c>
      <c r="C2" s="55" t="s">
        <v>60</v>
      </c>
      <c r="D2" s="55" t="s">
        <v>61</v>
      </c>
      <c r="E2" s="55" t="s">
        <v>62</v>
      </c>
      <c r="F2" s="55" t="s">
        <v>63</v>
      </c>
      <c r="G2" s="55" t="s">
        <v>64</v>
      </c>
      <c r="H2" s="55" t="s">
        <v>65</v>
      </c>
      <c r="I2" s="55" t="s">
        <v>66</v>
      </c>
      <c r="J2" s="55" t="s">
        <v>67</v>
      </c>
    </row>
    <row r="3" ht="34.8" spans="1:10">
      <c r="A3" s="56">
        <v>1</v>
      </c>
      <c r="B3" s="56" t="s">
        <v>68</v>
      </c>
      <c r="C3" s="56" t="s">
        <v>69</v>
      </c>
      <c r="D3" s="57" t="s">
        <v>70</v>
      </c>
      <c r="E3" s="56" t="s">
        <v>71</v>
      </c>
      <c r="F3" s="58">
        <v>45043</v>
      </c>
      <c r="G3" s="56" t="s">
        <v>72</v>
      </c>
      <c r="H3" s="56" t="s">
        <v>73</v>
      </c>
      <c r="I3" s="56" t="s">
        <v>74</v>
      </c>
      <c r="J3" s="56"/>
    </row>
    <row r="4" ht="34.8" spans="1:10">
      <c r="A4" s="56">
        <v>2</v>
      </c>
      <c r="B4" s="56" t="s">
        <v>75</v>
      </c>
      <c r="C4" s="56" t="s">
        <v>76</v>
      </c>
      <c r="D4" s="57" t="s">
        <v>70</v>
      </c>
      <c r="E4" s="56" t="s">
        <v>71</v>
      </c>
      <c r="F4" s="58">
        <v>45057</v>
      </c>
      <c r="G4" s="56" t="s">
        <v>72</v>
      </c>
      <c r="H4" s="56" t="s">
        <v>73</v>
      </c>
      <c r="I4" s="56" t="s">
        <v>77</v>
      </c>
      <c r="J4" s="56"/>
    </row>
    <row r="5" ht="34.8" spans="1:10">
      <c r="A5" s="56">
        <v>3</v>
      </c>
      <c r="B5" s="57" t="s">
        <v>78</v>
      </c>
      <c r="C5" s="57" t="s">
        <v>79</v>
      </c>
      <c r="D5" s="57" t="s">
        <v>80</v>
      </c>
      <c r="E5" s="57" t="s">
        <v>71</v>
      </c>
      <c r="F5" s="58">
        <v>45092</v>
      </c>
      <c r="G5" s="57" t="s">
        <v>81</v>
      </c>
      <c r="H5" s="57" t="s">
        <v>73</v>
      </c>
      <c r="I5" s="57" t="s">
        <v>82</v>
      </c>
      <c r="J5" s="57"/>
    </row>
    <row r="6" ht="52.2" spans="1:10">
      <c r="A6" s="56">
        <v>4</v>
      </c>
      <c r="B6" s="57" t="s">
        <v>83</v>
      </c>
      <c r="C6" s="57" t="s">
        <v>84</v>
      </c>
      <c r="D6" s="57" t="s">
        <v>70</v>
      </c>
      <c r="E6" s="56" t="s">
        <v>71</v>
      </c>
      <c r="F6" s="58">
        <v>45120</v>
      </c>
      <c r="G6" s="56" t="s">
        <v>72</v>
      </c>
      <c r="H6" s="56" t="s">
        <v>73</v>
      </c>
      <c r="I6" s="56" t="s">
        <v>85</v>
      </c>
      <c r="J6" s="56"/>
    </row>
    <row r="7" ht="34.8" spans="1:10">
      <c r="A7" s="56">
        <v>5</v>
      </c>
      <c r="B7" s="56" t="s">
        <v>86</v>
      </c>
      <c r="C7" s="56" t="s">
        <v>87</v>
      </c>
      <c r="D7" s="57" t="s">
        <v>70</v>
      </c>
      <c r="E7" s="56" t="s">
        <v>71</v>
      </c>
      <c r="F7" s="58">
        <v>45148</v>
      </c>
      <c r="G7" s="56" t="s">
        <v>88</v>
      </c>
      <c r="H7" s="56" t="s">
        <v>73</v>
      </c>
      <c r="I7" s="56" t="s">
        <v>89</v>
      </c>
      <c r="J7" s="56"/>
    </row>
    <row r="8" ht="34.8" spans="1:10">
      <c r="A8" s="56">
        <v>6</v>
      </c>
      <c r="B8" s="56" t="s">
        <v>90</v>
      </c>
      <c r="C8" s="56" t="s">
        <v>91</v>
      </c>
      <c r="D8" s="57" t="s">
        <v>70</v>
      </c>
      <c r="E8" s="56" t="s">
        <v>71</v>
      </c>
      <c r="F8" s="58">
        <v>45183</v>
      </c>
      <c r="G8" s="56" t="s">
        <v>72</v>
      </c>
      <c r="H8" s="56" t="s">
        <v>73</v>
      </c>
      <c r="I8" s="56" t="s">
        <v>92</v>
      </c>
      <c r="J8" s="56"/>
    </row>
    <row r="9" ht="69.6" spans="1:10">
      <c r="A9" s="56">
        <v>7</v>
      </c>
      <c r="B9" s="57" t="s">
        <v>93</v>
      </c>
      <c r="C9" s="57" t="s">
        <v>94</v>
      </c>
      <c r="D9" s="57" t="s">
        <v>95</v>
      </c>
      <c r="E9" s="56" t="s">
        <v>71</v>
      </c>
      <c r="F9" s="58">
        <v>45211</v>
      </c>
      <c r="G9" s="56" t="s">
        <v>88</v>
      </c>
      <c r="H9" s="56" t="s">
        <v>73</v>
      </c>
      <c r="I9" s="56" t="s">
        <v>96</v>
      </c>
      <c r="J9" s="56"/>
    </row>
    <row r="10" ht="52.2" spans="1:10">
      <c r="A10" s="56">
        <v>8</v>
      </c>
      <c r="B10" s="56" t="s">
        <v>97</v>
      </c>
      <c r="C10" s="56" t="s">
        <v>98</v>
      </c>
      <c r="D10" s="57" t="s">
        <v>95</v>
      </c>
      <c r="E10" s="56" t="s">
        <v>71</v>
      </c>
      <c r="F10" s="58">
        <v>45239</v>
      </c>
      <c r="G10" s="56" t="s">
        <v>81</v>
      </c>
      <c r="H10" s="56" t="s">
        <v>73</v>
      </c>
      <c r="I10" s="56" t="s">
        <v>99</v>
      </c>
      <c r="J10" s="56"/>
    </row>
    <row r="11" ht="34.8" spans="1:10">
      <c r="A11" s="56">
        <v>9</v>
      </c>
      <c r="B11" s="56" t="s">
        <v>100</v>
      </c>
      <c r="C11" s="56" t="s">
        <v>101</v>
      </c>
      <c r="D11" s="57" t="s">
        <v>70</v>
      </c>
      <c r="E11" s="56" t="s">
        <v>71</v>
      </c>
      <c r="F11" s="58">
        <v>45274</v>
      </c>
      <c r="G11" s="56" t="s">
        <v>81</v>
      </c>
      <c r="H11" s="56" t="s">
        <v>73</v>
      </c>
      <c r="I11" s="56" t="s">
        <v>102</v>
      </c>
      <c r="J11" s="56"/>
    </row>
  </sheetData>
  <mergeCells count="1">
    <mergeCell ref="A1:J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9"/>
  <sheetViews>
    <sheetView workbookViewId="0">
      <selection activeCell="M147" sqref="M147"/>
    </sheetView>
  </sheetViews>
  <sheetFormatPr defaultColWidth="9" defaultRowHeight="14.4"/>
  <cols>
    <col min="1" max="2" width="9" style="17"/>
    <col min="3" max="3" width="21.7777777777778" style="17" customWidth="1"/>
    <col min="4" max="4" width="15.0092592592593" style="17" customWidth="1"/>
    <col min="5" max="5" width="37.25" style="17" customWidth="1"/>
    <col min="6" max="6" width="13.7407407407407" style="17" customWidth="1"/>
    <col min="7" max="7" width="14.25" style="17" customWidth="1"/>
    <col min="8" max="8" width="18.9907407407407" style="17" customWidth="1"/>
    <col min="9" max="9" width="18.1296296296296" style="17" customWidth="1"/>
    <col min="10" max="12" width="13.8796296296296" style="17" customWidth="1"/>
    <col min="13" max="13" width="9" style="17"/>
    <col min="14" max="14" width="16.75" style="17" customWidth="1"/>
    <col min="15" max="15" width="12.7962962962963" style="17"/>
    <col min="16" max="16384" width="9" style="17"/>
  </cols>
  <sheetData>
    <row r="1" s="17" customFormat="1" ht="17.4" spans="1:14">
      <c r="A1" s="23" t="s">
        <v>103</v>
      </c>
      <c r="B1" s="23"/>
      <c r="C1" s="23"/>
      <c r="D1" s="23"/>
      <c r="E1" s="23"/>
      <c r="F1" s="23"/>
      <c r="G1" s="23"/>
      <c r="H1" s="23"/>
      <c r="I1" s="23"/>
      <c r="J1" s="23"/>
      <c r="K1" s="23"/>
      <c r="L1" s="23"/>
      <c r="M1" s="23"/>
      <c r="N1" s="23"/>
    </row>
    <row r="2" s="17" customFormat="1" spans="1:14">
      <c r="A2" s="24" t="s">
        <v>104</v>
      </c>
      <c r="B2" s="24" t="s">
        <v>3</v>
      </c>
      <c r="C2" s="24" t="s">
        <v>105</v>
      </c>
      <c r="D2" s="24" t="s">
        <v>106</v>
      </c>
      <c r="E2" s="24" t="s">
        <v>13</v>
      </c>
      <c r="F2" s="24" t="s">
        <v>107</v>
      </c>
      <c r="G2" s="24" t="s">
        <v>108</v>
      </c>
      <c r="H2" s="24" t="s">
        <v>109</v>
      </c>
      <c r="I2" s="24" t="s">
        <v>110</v>
      </c>
      <c r="J2" s="29" t="s">
        <v>111</v>
      </c>
      <c r="K2" s="29" t="s">
        <v>112</v>
      </c>
      <c r="L2" s="29" t="s">
        <v>113</v>
      </c>
      <c r="M2" s="30" t="s">
        <v>114</v>
      </c>
      <c r="N2" s="31" t="s">
        <v>115</v>
      </c>
    </row>
    <row r="3" s="18" customFormat="1" spans="1:14">
      <c r="A3" s="25" t="s">
        <v>116</v>
      </c>
      <c r="B3" s="25" t="s">
        <v>18</v>
      </c>
      <c r="C3" s="25" t="s">
        <v>117</v>
      </c>
      <c r="D3" s="25" t="str">
        <f>VLOOKUP(C3,[1]sheet1!$E:$G,2,0)</f>
        <v>15677167212</v>
      </c>
      <c r="E3" s="25" t="s">
        <v>118</v>
      </c>
      <c r="F3" s="25" t="s">
        <v>119</v>
      </c>
      <c r="G3" s="25" t="s">
        <v>120</v>
      </c>
      <c r="H3" s="25" t="s">
        <v>121</v>
      </c>
      <c r="I3" s="32" t="s">
        <v>122</v>
      </c>
      <c r="J3" s="33">
        <v>74.08</v>
      </c>
      <c r="K3" s="33">
        <v>82</v>
      </c>
      <c r="L3" s="33">
        <f t="shared" ref="L3:L27" si="0">J3*40%+K3*60%</f>
        <v>78.832</v>
      </c>
      <c r="M3" s="34">
        <v>1</v>
      </c>
      <c r="N3" s="35" t="s">
        <v>123</v>
      </c>
    </row>
    <row r="4" s="18" customFormat="1" spans="1:15">
      <c r="A4" s="25" t="s">
        <v>124</v>
      </c>
      <c r="B4" s="25" t="s">
        <v>18</v>
      </c>
      <c r="C4" s="25" t="s">
        <v>125</v>
      </c>
      <c r="D4" s="25" t="str">
        <f>VLOOKUP(C4,[1]sheet1!$E:$G,2,0)</f>
        <v>15200800307</v>
      </c>
      <c r="E4" s="25" t="s">
        <v>118</v>
      </c>
      <c r="F4" s="25" t="s">
        <v>126</v>
      </c>
      <c r="G4" s="25" t="s">
        <v>127</v>
      </c>
      <c r="H4" s="25" t="s">
        <v>128</v>
      </c>
      <c r="I4" s="32" t="s">
        <v>122</v>
      </c>
      <c r="J4" s="33">
        <v>63.7</v>
      </c>
      <c r="K4" s="33">
        <v>74.8</v>
      </c>
      <c r="L4" s="33">
        <f t="shared" si="0"/>
        <v>70.36</v>
      </c>
      <c r="M4" s="34">
        <v>1</v>
      </c>
      <c r="N4" s="35" t="s">
        <v>123</v>
      </c>
      <c r="O4" s="36"/>
    </row>
    <row r="5" s="18" customFormat="1" spans="1:14">
      <c r="A5" s="25" t="s">
        <v>129</v>
      </c>
      <c r="B5" s="25" t="s">
        <v>18</v>
      </c>
      <c r="C5" s="25" t="s">
        <v>130</v>
      </c>
      <c r="D5" s="25" t="str">
        <f>VLOOKUP(C5,[1]sheet1!$E:$G,2,0)</f>
        <v>13430324348</v>
      </c>
      <c r="E5" s="25" t="s">
        <v>118</v>
      </c>
      <c r="F5" s="25" t="s">
        <v>131</v>
      </c>
      <c r="G5" s="25" t="s">
        <v>132</v>
      </c>
      <c r="H5" s="25" t="s">
        <v>133</v>
      </c>
      <c r="I5" s="32" t="s">
        <v>122</v>
      </c>
      <c r="J5" s="33">
        <v>64.82</v>
      </c>
      <c r="K5" s="33">
        <v>78.2</v>
      </c>
      <c r="L5" s="33">
        <f t="shared" si="0"/>
        <v>72.848</v>
      </c>
      <c r="M5" s="34">
        <v>1</v>
      </c>
      <c r="N5" s="35" t="s">
        <v>123</v>
      </c>
    </row>
    <row r="6" s="18" customFormat="1" spans="1:14">
      <c r="A6" s="25" t="s">
        <v>134</v>
      </c>
      <c r="B6" s="25" t="s">
        <v>18</v>
      </c>
      <c r="C6" s="25" t="s">
        <v>135</v>
      </c>
      <c r="D6" s="25" t="str">
        <f>VLOOKUP(C6,[1]sheet1!$E:$G,2,0)</f>
        <v>15046580773</v>
      </c>
      <c r="E6" s="25" t="s">
        <v>118</v>
      </c>
      <c r="F6" s="25" t="s">
        <v>136</v>
      </c>
      <c r="G6" s="25" t="s">
        <v>137</v>
      </c>
      <c r="H6" s="25" t="s">
        <v>138</v>
      </c>
      <c r="I6" s="32" t="s">
        <v>122</v>
      </c>
      <c r="J6" s="33">
        <v>67.42</v>
      </c>
      <c r="K6" s="33">
        <v>69.6</v>
      </c>
      <c r="L6" s="33">
        <f t="shared" si="0"/>
        <v>68.728</v>
      </c>
      <c r="M6" s="34">
        <v>1</v>
      </c>
      <c r="N6" s="35" t="s">
        <v>123</v>
      </c>
    </row>
    <row r="7" s="18" customFormat="1" spans="1:14">
      <c r="A7" s="25" t="s">
        <v>139</v>
      </c>
      <c r="B7" s="25" t="s">
        <v>18</v>
      </c>
      <c r="C7" s="25" t="s">
        <v>140</v>
      </c>
      <c r="D7" s="25" t="str">
        <f>VLOOKUP(C7,[1]sheet1!$E:$G,2,0)</f>
        <v>17620010271</v>
      </c>
      <c r="E7" s="25" t="s">
        <v>141</v>
      </c>
      <c r="F7" s="25" t="s">
        <v>136</v>
      </c>
      <c r="G7" s="25" t="s">
        <v>142</v>
      </c>
      <c r="H7" s="25" t="s">
        <v>143</v>
      </c>
      <c r="I7" s="32" t="s">
        <v>122</v>
      </c>
      <c r="J7" s="33">
        <v>72.26</v>
      </c>
      <c r="K7" s="33">
        <v>80.4</v>
      </c>
      <c r="L7" s="33">
        <f t="shared" si="0"/>
        <v>77.144</v>
      </c>
      <c r="M7" s="34">
        <v>2</v>
      </c>
      <c r="N7" s="35" t="s">
        <v>144</v>
      </c>
    </row>
    <row r="8" s="18" customFormat="1" spans="1:14">
      <c r="A8" s="25" t="s">
        <v>145</v>
      </c>
      <c r="B8" s="25" t="s">
        <v>18</v>
      </c>
      <c r="C8" s="25" t="s">
        <v>146</v>
      </c>
      <c r="D8" s="25" t="str">
        <f>VLOOKUP(C8,[1]sheet1!$E:$G,2,0)</f>
        <v>18302005788</v>
      </c>
      <c r="E8" s="25" t="s">
        <v>141</v>
      </c>
      <c r="F8" s="25" t="s">
        <v>136</v>
      </c>
      <c r="G8" s="25" t="s">
        <v>142</v>
      </c>
      <c r="H8" s="25" t="s">
        <v>147</v>
      </c>
      <c r="I8" s="32" t="s">
        <v>122</v>
      </c>
      <c r="J8" s="33">
        <v>68.7</v>
      </c>
      <c r="K8" s="33">
        <v>82.3</v>
      </c>
      <c r="L8" s="33">
        <f t="shared" si="0"/>
        <v>76.86</v>
      </c>
      <c r="M8" s="34">
        <v>3</v>
      </c>
      <c r="N8" s="35" t="s">
        <v>144</v>
      </c>
    </row>
    <row r="9" s="18" customFormat="1" spans="1:14">
      <c r="A9" s="25" t="s">
        <v>148</v>
      </c>
      <c r="B9" s="25" t="s">
        <v>31</v>
      </c>
      <c r="C9" s="25" t="s">
        <v>149</v>
      </c>
      <c r="D9" s="25" t="str">
        <f>VLOOKUP(C9,[1]sheet1!$E:$G,2,0)</f>
        <v>18826107644</v>
      </c>
      <c r="E9" s="25" t="s">
        <v>141</v>
      </c>
      <c r="F9" s="25" t="s">
        <v>136</v>
      </c>
      <c r="G9" s="25" t="s">
        <v>142</v>
      </c>
      <c r="H9" s="25" t="s">
        <v>150</v>
      </c>
      <c r="I9" s="32" t="s">
        <v>122</v>
      </c>
      <c r="J9" s="33">
        <v>67.86</v>
      </c>
      <c r="K9" s="33">
        <v>79.4</v>
      </c>
      <c r="L9" s="33">
        <f t="shared" si="0"/>
        <v>74.784</v>
      </c>
      <c r="M9" s="34">
        <v>6</v>
      </c>
      <c r="N9" s="35" t="s">
        <v>144</v>
      </c>
    </row>
    <row r="10" s="18" customFormat="1" spans="1:14">
      <c r="A10" s="25" t="s">
        <v>151</v>
      </c>
      <c r="B10" s="25" t="s">
        <v>18</v>
      </c>
      <c r="C10" s="25" t="s">
        <v>152</v>
      </c>
      <c r="D10" s="25" t="str">
        <f>VLOOKUP(C10,[1]sheet1!$E:$G,2,0)</f>
        <v>13054415954</v>
      </c>
      <c r="E10" s="25" t="s">
        <v>141</v>
      </c>
      <c r="F10" s="25" t="s">
        <v>136</v>
      </c>
      <c r="G10" s="25" t="s">
        <v>142</v>
      </c>
      <c r="H10" s="25" t="s">
        <v>153</v>
      </c>
      <c r="I10" s="32" t="s">
        <v>122</v>
      </c>
      <c r="J10" s="33">
        <v>67.12</v>
      </c>
      <c r="K10" s="33">
        <v>82.6</v>
      </c>
      <c r="L10" s="33">
        <f t="shared" si="0"/>
        <v>76.408</v>
      </c>
      <c r="M10" s="34">
        <v>4</v>
      </c>
      <c r="N10" s="35" t="s">
        <v>144</v>
      </c>
    </row>
    <row r="11" s="18" customFormat="1" spans="1:14">
      <c r="A11" s="25" t="s">
        <v>154</v>
      </c>
      <c r="B11" s="25" t="s">
        <v>18</v>
      </c>
      <c r="C11" s="25" t="s">
        <v>155</v>
      </c>
      <c r="D11" s="25" t="str">
        <f>VLOOKUP(C11,[1]sheet1!$E:$G,2,0)</f>
        <v>17357523600</v>
      </c>
      <c r="E11" s="25" t="s">
        <v>141</v>
      </c>
      <c r="F11" s="25" t="s">
        <v>136</v>
      </c>
      <c r="G11" s="25" t="s">
        <v>142</v>
      </c>
      <c r="H11" s="25" t="s">
        <v>156</v>
      </c>
      <c r="I11" s="32" t="s">
        <v>122</v>
      </c>
      <c r="J11" s="33">
        <v>66.38</v>
      </c>
      <c r="K11" s="33">
        <v>85.2</v>
      </c>
      <c r="L11" s="33">
        <f t="shared" si="0"/>
        <v>77.672</v>
      </c>
      <c r="M11" s="34">
        <v>1</v>
      </c>
      <c r="N11" s="35" t="s">
        <v>144</v>
      </c>
    </row>
    <row r="12" s="18" customFormat="1" spans="1:14">
      <c r="A12" s="25" t="s">
        <v>157</v>
      </c>
      <c r="B12" s="25" t="s">
        <v>31</v>
      </c>
      <c r="C12" s="25" t="s">
        <v>158</v>
      </c>
      <c r="D12" s="25" t="str">
        <f>VLOOKUP(C12,[1]sheet1!$E:$G,2,0)</f>
        <v>13226657954</v>
      </c>
      <c r="E12" s="25" t="s">
        <v>141</v>
      </c>
      <c r="F12" s="25" t="s">
        <v>136</v>
      </c>
      <c r="G12" s="25" t="s">
        <v>142</v>
      </c>
      <c r="H12" s="25" t="s">
        <v>159</v>
      </c>
      <c r="I12" s="32" t="s">
        <v>122</v>
      </c>
      <c r="J12" s="33">
        <v>63.32</v>
      </c>
      <c r="K12" s="33">
        <v>78.8</v>
      </c>
      <c r="L12" s="33">
        <f t="shared" si="0"/>
        <v>72.608</v>
      </c>
      <c r="M12" s="34">
        <v>7</v>
      </c>
      <c r="N12" s="35" t="s">
        <v>144</v>
      </c>
    </row>
    <row r="13" s="18" customFormat="1" spans="1:14">
      <c r="A13" s="25" t="s">
        <v>160</v>
      </c>
      <c r="B13" s="25" t="s">
        <v>18</v>
      </c>
      <c r="C13" s="25" t="s">
        <v>161</v>
      </c>
      <c r="D13" s="25" t="str">
        <f>VLOOKUP(C13,[1]sheet1!$E:$G,2,0)</f>
        <v>13431056869</v>
      </c>
      <c r="E13" s="25" t="s">
        <v>141</v>
      </c>
      <c r="F13" s="25" t="s">
        <v>136</v>
      </c>
      <c r="G13" s="25" t="s">
        <v>142</v>
      </c>
      <c r="H13" s="25" t="s">
        <v>162</v>
      </c>
      <c r="I13" s="32" t="s">
        <v>122</v>
      </c>
      <c r="J13" s="33">
        <v>62.2</v>
      </c>
      <c r="K13" s="33">
        <v>75.7</v>
      </c>
      <c r="L13" s="33">
        <f t="shared" si="0"/>
        <v>70.3</v>
      </c>
      <c r="M13" s="34">
        <v>9</v>
      </c>
      <c r="N13" s="35" t="s">
        <v>144</v>
      </c>
    </row>
    <row r="14" s="18" customFormat="1" spans="1:14">
      <c r="A14" s="25" t="s">
        <v>163</v>
      </c>
      <c r="B14" s="25" t="s">
        <v>18</v>
      </c>
      <c r="C14" s="25" t="s">
        <v>164</v>
      </c>
      <c r="D14" s="25" t="str">
        <f>VLOOKUP(C14,[1]sheet1!$E:$G,2,0)</f>
        <v>15971904595</v>
      </c>
      <c r="E14" s="25" t="s">
        <v>141</v>
      </c>
      <c r="F14" s="25" t="s">
        <v>136</v>
      </c>
      <c r="G14" s="25" t="s">
        <v>142</v>
      </c>
      <c r="H14" s="25" t="s">
        <v>165</v>
      </c>
      <c r="I14" s="32" t="s">
        <v>122</v>
      </c>
      <c r="J14" s="33">
        <v>61.34</v>
      </c>
      <c r="K14" s="33">
        <v>76.8</v>
      </c>
      <c r="L14" s="33">
        <f t="shared" si="0"/>
        <v>70.616</v>
      </c>
      <c r="M14" s="34">
        <v>8</v>
      </c>
      <c r="N14" s="35" t="s">
        <v>144</v>
      </c>
    </row>
    <row r="15" s="18" customFormat="1" spans="1:14">
      <c r="A15" s="25" t="s">
        <v>166</v>
      </c>
      <c r="B15" s="25" t="s">
        <v>18</v>
      </c>
      <c r="C15" s="25" t="s">
        <v>167</v>
      </c>
      <c r="D15" s="25" t="str">
        <f>VLOOKUP(C15,[1]sheet1!$E:$G,2,0)</f>
        <v>13192670048</v>
      </c>
      <c r="E15" s="25" t="s">
        <v>141</v>
      </c>
      <c r="F15" s="25" t="s">
        <v>136</v>
      </c>
      <c r="G15" s="25" t="s">
        <v>142</v>
      </c>
      <c r="H15" s="25" t="s">
        <v>168</v>
      </c>
      <c r="I15" s="32" t="s">
        <v>122</v>
      </c>
      <c r="J15" s="33">
        <v>61.22</v>
      </c>
      <c r="K15" s="33">
        <v>85.5</v>
      </c>
      <c r="L15" s="33">
        <f t="shared" si="0"/>
        <v>75.788</v>
      </c>
      <c r="M15" s="34">
        <v>5</v>
      </c>
      <c r="N15" s="35" t="s">
        <v>144</v>
      </c>
    </row>
    <row r="16" s="18" customFormat="1" spans="1:14">
      <c r="A16" s="25" t="s">
        <v>169</v>
      </c>
      <c r="B16" s="25" t="s">
        <v>18</v>
      </c>
      <c r="C16" s="25" t="s">
        <v>170</v>
      </c>
      <c r="D16" s="25" t="str">
        <f>VLOOKUP(C16,[1]sheet1!$E:$G,2,0)</f>
        <v>15217638332</v>
      </c>
      <c r="E16" s="25" t="s">
        <v>141</v>
      </c>
      <c r="F16" s="25" t="s">
        <v>136</v>
      </c>
      <c r="G16" s="25" t="s">
        <v>142</v>
      </c>
      <c r="H16" s="25" t="s">
        <v>171</v>
      </c>
      <c r="I16" s="32" t="s">
        <v>122</v>
      </c>
      <c r="J16" s="33">
        <v>60.5</v>
      </c>
      <c r="K16" s="33">
        <v>74.4</v>
      </c>
      <c r="L16" s="33">
        <f t="shared" si="0"/>
        <v>68.84</v>
      </c>
      <c r="M16" s="34">
        <v>10</v>
      </c>
      <c r="N16" s="35" t="s">
        <v>144</v>
      </c>
    </row>
    <row r="17" s="18" customFormat="1" spans="1:14">
      <c r="A17" s="25" t="s">
        <v>172</v>
      </c>
      <c r="B17" s="25" t="s">
        <v>31</v>
      </c>
      <c r="C17" s="25" t="s">
        <v>173</v>
      </c>
      <c r="D17" s="25" t="str">
        <f>VLOOKUP(C17,[1]sheet1!$E:$G,2,0)</f>
        <v>13671470353</v>
      </c>
      <c r="E17" s="25" t="s">
        <v>141</v>
      </c>
      <c r="F17" s="25" t="s">
        <v>174</v>
      </c>
      <c r="G17" s="25" t="s">
        <v>175</v>
      </c>
      <c r="H17" s="25" t="s">
        <v>176</v>
      </c>
      <c r="I17" s="32" t="s">
        <v>122</v>
      </c>
      <c r="J17" s="33">
        <v>81.84</v>
      </c>
      <c r="K17" s="33">
        <v>81.6</v>
      </c>
      <c r="L17" s="33">
        <f t="shared" si="0"/>
        <v>81.696</v>
      </c>
      <c r="M17" s="34">
        <v>1</v>
      </c>
      <c r="N17" s="35" t="s">
        <v>177</v>
      </c>
    </row>
    <row r="18" s="18" customFormat="1" spans="1:14">
      <c r="A18" s="25" t="s">
        <v>178</v>
      </c>
      <c r="B18" s="25" t="s">
        <v>18</v>
      </c>
      <c r="C18" s="25" t="s">
        <v>179</v>
      </c>
      <c r="D18" s="25" t="str">
        <f>VLOOKUP(C18,[1]sheet1!$E:$G,2,0)</f>
        <v>13827153730</v>
      </c>
      <c r="E18" s="25" t="s">
        <v>141</v>
      </c>
      <c r="F18" s="25" t="s">
        <v>174</v>
      </c>
      <c r="G18" s="25" t="s">
        <v>175</v>
      </c>
      <c r="H18" s="25" t="s">
        <v>180</v>
      </c>
      <c r="I18" s="32" t="s">
        <v>122</v>
      </c>
      <c r="J18" s="33">
        <v>76.68</v>
      </c>
      <c r="K18" s="33">
        <v>74.5</v>
      </c>
      <c r="L18" s="33">
        <f t="shared" si="0"/>
        <v>75.372</v>
      </c>
      <c r="M18" s="34">
        <v>4</v>
      </c>
      <c r="N18" s="35" t="s">
        <v>177</v>
      </c>
    </row>
    <row r="19" s="18" customFormat="1" spans="1:14">
      <c r="A19" s="25" t="s">
        <v>181</v>
      </c>
      <c r="B19" s="25" t="s">
        <v>18</v>
      </c>
      <c r="C19" s="25" t="s">
        <v>182</v>
      </c>
      <c r="D19" s="25" t="str">
        <f>VLOOKUP(C19,[1]sheet1!$E:$G,2,0)</f>
        <v>15626236505</v>
      </c>
      <c r="E19" s="25" t="s">
        <v>141</v>
      </c>
      <c r="F19" s="25" t="s">
        <v>174</v>
      </c>
      <c r="G19" s="25" t="s">
        <v>175</v>
      </c>
      <c r="H19" s="25" t="s">
        <v>183</v>
      </c>
      <c r="I19" s="32" t="s">
        <v>122</v>
      </c>
      <c r="J19" s="33">
        <v>74.08</v>
      </c>
      <c r="K19" s="33">
        <v>80.9</v>
      </c>
      <c r="L19" s="33">
        <f t="shared" si="0"/>
        <v>78.172</v>
      </c>
      <c r="M19" s="34">
        <v>2</v>
      </c>
      <c r="N19" s="35" t="s">
        <v>177</v>
      </c>
    </row>
    <row r="20" s="18" customFormat="1" spans="1:14">
      <c r="A20" s="25" t="s">
        <v>184</v>
      </c>
      <c r="B20" s="25" t="s">
        <v>31</v>
      </c>
      <c r="C20" s="25" t="s">
        <v>185</v>
      </c>
      <c r="D20" s="25" t="str">
        <f>VLOOKUP(C20,[1]sheet1!$E:$G,2,0)</f>
        <v>13302245316</v>
      </c>
      <c r="E20" s="25" t="s">
        <v>141</v>
      </c>
      <c r="F20" s="25" t="s">
        <v>174</v>
      </c>
      <c r="G20" s="25" t="s">
        <v>175</v>
      </c>
      <c r="H20" s="25" t="s">
        <v>186</v>
      </c>
      <c r="I20" s="32" t="s">
        <v>122</v>
      </c>
      <c r="J20" s="33">
        <v>71.1</v>
      </c>
      <c r="K20" s="33">
        <v>80.9</v>
      </c>
      <c r="L20" s="33">
        <f t="shared" si="0"/>
        <v>76.98</v>
      </c>
      <c r="M20" s="34">
        <v>3</v>
      </c>
      <c r="N20" s="35" t="s">
        <v>177</v>
      </c>
    </row>
    <row r="21" s="18" customFormat="1" spans="1:14">
      <c r="A21" s="25" t="s">
        <v>187</v>
      </c>
      <c r="B21" s="25" t="s">
        <v>18</v>
      </c>
      <c r="C21" s="25" t="s">
        <v>188</v>
      </c>
      <c r="D21" s="25" t="str">
        <f>VLOOKUP(C21,[1]sheet1!$E:$G,2,0)</f>
        <v>17865929324</v>
      </c>
      <c r="E21" s="25" t="s">
        <v>141</v>
      </c>
      <c r="F21" s="25" t="s">
        <v>174</v>
      </c>
      <c r="G21" s="25" t="s">
        <v>175</v>
      </c>
      <c r="H21" s="25" t="s">
        <v>189</v>
      </c>
      <c r="I21" s="32" t="s">
        <v>122</v>
      </c>
      <c r="J21" s="33">
        <v>67.4</v>
      </c>
      <c r="K21" s="33">
        <v>73.1</v>
      </c>
      <c r="L21" s="33">
        <f t="shared" si="0"/>
        <v>70.82</v>
      </c>
      <c r="M21" s="34">
        <v>6</v>
      </c>
      <c r="N21" s="35" t="s">
        <v>177</v>
      </c>
    </row>
    <row r="22" s="18" customFormat="1" spans="1:14">
      <c r="A22" s="25" t="s">
        <v>190</v>
      </c>
      <c r="B22" s="25" t="s">
        <v>18</v>
      </c>
      <c r="C22" s="25" t="s">
        <v>191</v>
      </c>
      <c r="D22" s="25" t="str">
        <f>VLOOKUP(C22,[1]sheet1!$E:$G,2,0)</f>
        <v>14714142384</v>
      </c>
      <c r="E22" s="25" t="s">
        <v>141</v>
      </c>
      <c r="F22" s="25" t="s">
        <v>174</v>
      </c>
      <c r="G22" s="25" t="s">
        <v>175</v>
      </c>
      <c r="H22" s="25" t="s">
        <v>192</v>
      </c>
      <c r="I22" s="32" t="s">
        <v>122</v>
      </c>
      <c r="J22" s="33">
        <v>63.7</v>
      </c>
      <c r="K22" s="33">
        <v>79.5</v>
      </c>
      <c r="L22" s="33">
        <f t="shared" si="0"/>
        <v>73.18</v>
      </c>
      <c r="M22" s="34">
        <v>5</v>
      </c>
      <c r="N22" s="35" t="s">
        <v>177</v>
      </c>
    </row>
    <row r="23" s="18" customFormat="1" spans="1:14">
      <c r="A23" s="25" t="s">
        <v>193</v>
      </c>
      <c r="B23" s="25" t="s">
        <v>18</v>
      </c>
      <c r="C23" s="25" t="s">
        <v>194</v>
      </c>
      <c r="D23" s="25" t="str">
        <f>VLOOKUP(C23,[1]sheet1!$E:$G,2,0)</f>
        <v>15622160197</v>
      </c>
      <c r="E23" s="25" t="s">
        <v>195</v>
      </c>
      <c r="F23" s="25" t="s">
        <v>174</v>
      </c>
      <c r="G23" s="25" t="s">
        <v>196</v>
      </c>
      <c r="H23" s="25" t="s">
        <v>197</v>
      </c>
      <c r="I23" s="32" t="s">
        <v>122</v>
      </c>
      <c r="J23" s="33">
        <v>70.38</v>
      </c>
      <c r="K23" s="33">
        <v>75.9</v>
      </c>
      <c r="L23" s="33">
        <f t="shared" si="0"/>
        <v>73.692</v>
      </c>
      <c r="M23" s="34">
        <v>1</v>
      </c>
      <c r="N23" s="35" t="s">
        <v>198</v>
      </c>
    </row>
    <row r="24" s="18" customFormat="1" spans="1:14">
      <c r="A24" s="25" t="s">
        <v>199</v>
      </c>
      <c r="B24" s="25" t="s">
        <v>18</v>
      </c>
      <c r="C24" s="25" t="s">
        <v>200</v>
      </c>
      <c r="D24" s="25" t="str">
        <f>VLOOKUP(C24,[1]sheet1!$E:$G,2,0)</f>
        <v>15920538054</v>
      </c>
      <c r="E24" s="25" t="s">
        <v>195</v>
      </c>
      <c r="F24" s="25" t="s">
        <v>136</v>
      </c>
      <c r="G24" s="25" t="s">
        <v>201</v>
      </c>
      <c r="H24" s="25" t="s">
        <v>202</v>
      </c>
      <c r="I24" s="32" t="s">
        <v>122</v>
      </c>
      <c r="J24" s="33">
        <v>60.38</v>
      </c>
      <c r="K24" s="33">
        <v>68.7</v>
      </c>
      <c r="L24" s="33">
        <f t="shared" si="0"/>
        <v>65.372</v>
      </c>
      <c r="M24" s="34">
        <v>1</v>
      </c>
      <c r="N24" s="35" t="s">
        <v>198</v>
      </c>
    </row>
    <row r="25" s="18" customFormat="1" spans="1:14">
      <c r="A25" s="25" t="s">
        <v>203</v>
      </c>
      <c r="B25" s="25" t="s">
        <v>31</v>
      </c>
      <c r="C25" s="25" t="s">
        <v>204</v>
      </c>
      <c r="D25" s="25" t="str">
        <f>VLOOKUP(C25,[1]sheet1!$E:$G,2,0)</f>
        <v>15622126449</v>
      </c>
      <c r="E25" s="25" t="s">
        <v>195</v>
      </c>
      <c r="F25" s="25" t="s">
        <v>205</v>
      </c>
      <c r="G25" s="25" t="s">
        <v>206</v>
      </c>
      <c r="H25" s="25" t="s">
        <v>207</v>
      </c>
      <c r="I25" s="32" t="s">
        <v>122</v>
      </c>
      <c r="J25" s="33">
        <v>74.06</v>
      </c>
      <c r="K25" s="33">
        <v>83.7</v>
      </c>
      <c r="L25" s="33">
        <f t="shared" si="0"/>
        <v>79.844</v>
      </c>
      <c r="M25" s="34">
        <v>1</v>
      </c>
      <c r="N25" s="35" t="s">
        <v>198</v>
      </c>
    </row>
    <row r="26" s="19" customFormat="1" spans="1:14">
      <c r="A26" s="26" t="s">
        <v>208</v>
      </c>
      <c r="B26" s="26" t="s">
        <v>31</v>
      </c>
      <c r="C26" s="26" t="s">
        <v>209</v>
      </c>
      <c r="D26" s="26" t="str">
        <f>VLOOKUP(C26,[1]sheet1!$E:$G,2,0)</f>
        <v>13069785710</v>
      </c>
      <c r="E26" s="26" t="s">
        <v>195</v>
      </c>
      <c r="F26" s="26" t="s">
        <v>210</v>
      </c>
      <c r="G26" s="26" t="s">
        <v>211</v>
      </c>
      <c r="H26" s="26" t="s">
        <v>212</v>
      </c>
      <c r="I26" s="37" t="s">
        <v>122</v>
      </c>
      <c r="J26" s="38">
        <v>60.04</v>
      </c>
      <c r="K26" s="38">
        <v>39</v>
      </c>
      <c r="L26" s="38">
        <f t="shared" si="0"/>
        <v>47.416</v>
      </c>
      <c r="M26" s="39"/>
      <c r="N26" s="40" t="s">
        <v>198</v>
      </c>
    </row>
    <row r="27" s="18" customFormat="1" spans="1:14">
      <c r="A27" s="25" t="s">
        <v>213</v>
      </c>
      <c r="B27" s="25" t="s">
        <v>31</v>
      </c>
      <c r="C27" s="25" t="s">
        <v>214</v>
      </c>
      <c r="D27" s="25" t="str">
        <f>VLOOKUP(C27,[1]sheet1!$E:$G,2,0)</f>
        <v>15625869738</v>
      </c>
      <c r="E27" s="25" t="s">
        <v>215</v>
      </c>
      <c r="F27" s="25" t="s">
        <v>216</v>
      </c>
      <c r="G27" s="25" t="s">
        <v>217</v>
      </c>
      <c r="H27" s="25" t="s">
        <v>218</v>
      </c>
      <c r="I27" s="32" t="s">
        <v>122</v>
      </c>
      <c r="J27" s="33">
        <v>60.38</v>
      </c>
      <c r="K27" s="33">
        <v>74.6</v>
      </c>
      <c r="L27" s="33">
        <f t="shared" si="0"/>
        <v>68.912</v>
      </c>
      <c r="M27" s="34">
        <v>1</v>
      </c>
      <c r="N27" s="35" t="s">
        <v>219</v>
      </c>
    </row>
    <row r="28" s="19" customFormat="1" spans="1:14">
      <c r="A28" s="26" t="s">
        <v>220</v>
      </c>
      <c r="B28" s="26" t="s">
        <v>18</v>
      </c>
      <c r="C28" s="26" t="s">
        <v>221</v>
      </c>
      <c r="D28" s="26" t="str">
        <f>VLOOKUP(C28,[1]sheet1!$E:$G,2,0)</f>
        <v>13078200473</v>
      </c>
      <c r="E28" s="26" t="s">
        <v>215</v>
      </c>
      <c r="F28" s="26" t="s">
        <v>222</v>
      </c>
      <c r="G28" s="26" t="s">
        <v>223</v>
      </c>
      <c r="H28" s="26" t="s">
        <v>224</v>
      </c>
      <c r="I28" s="37" t="s">
        <v>122</v>
      </c>
      <c r="J28" s="38">
        <v>61.04</v>
      </c>
      <c r="K28" s="38" t="s">
        <v>225</v>
      </c>
      <c r="L28" s="38" t="s">
        <v>225</v>
      </c>
      <c r="M28" s="39"/>
      <c r="N28" s="40" t="s">
        <v>219</v>
      </c>
    </row>
    <row r="29" s="19" customFormat="1" spans="1:14">
      <c r="A29" s="26" t="s">
        <v>226</v>
      </c>
      <c r="B29" s="26" t="s">
        <v>31</v>
      </c>
      <c r="C29" s="26" t="s">
        <v>227</v>
      </c>
      <c r="D29" s="26" t="str">
        <f>VLOOKUP(C29,[1]sheet1!$E:$G,2,0)</f>
        <v>13547576461</v>
      </c>
      <c r="E29" s="26" t="s">
        <v>215</v>
      </c>
      <c r="F29" s="26" t="s">
        <v>222</v>
      </c>
      <c r="G29" s="26" t="s">
        <v>223</v>
      </c>
      <c r="H29" s="26" t="s">
        <v>228</v>
      </c>
      <c r="I29" s="37" t="s">
        <v>122</v>
      </c>
      <c r="J29" s="38">
        <v>60.04</v>
      </c>
      <c r="K29" s="38">
        <v>50.5</v>
      </c>
      <c r="L29" s="38">
        <f t="shared" ref="L29:L41" si="1">J29*40%+K29*60%</f>
        <v>54.316</v>
      </c>
      <c r="M29" s="39"/>
      <c r="N29" s="40" t="s">
        <v>219</v>
      </c>
    </row>
    <row r="30" s="19" customFormat="1" spans="1:14">
      <c r="A30" s="26" t="s">
        <v>229</v>
      </c>
      <c r="B30" s="26" t="s">
        <v>18</v>
      </c>
      <c r="C30" s="26" t="s">
        <v>230</v>
      </c>
      <c r="D30" s="26" t="str">
        <f>VLOOKUP(C30,[1]sheet1!$E:$G,2,0)</f>
        <v>17773954399</v>
      </c>
      <c r="E30" s="26" t="s">
        <v>215</v>
      </c>
      <c r="F30" s="26" t="s">
        <v>222</v>
      </c>
      <c r="G30" s="26" t="s">
        <v>231</v>
      </c>
      <c r="H30" s="26" t="s">
        <v>232</v>
      </c>
      <c r="I30" s="37" t="s">
        <v>122</v>
      </c>
      <c r="J30" s="38">
        <v>66.68</v>
      </c>
      <c r="K30" s="38" t="s">
        <v>225</v>
      </c>
      <c r="L30" s="38" t="s">
        <v>225</v>
      </c>
      <c r="M30" s="39"/>
      <c r="N30" s="40" t="s">
        <v>219</v>
      </c>
    </row>
    <row r="31" s="18" customFormat="1" spans="1:14">
      <c r="A31" s="25" t="s">
        <v>233</v>
      </c>
      <c r="B31" s="25" t="s">
        <v>18</v>
      </c>
      <c r="C31" s="25" t="s">
        <v>234</v>
      </c>
      <c r="D31" s="25" t="str">
        <f>VLOOKUP(C31,[1]sheet1!$E:$G,2,0)</f>
        <v>18320095459</v>
      </c>
      <c r="E31" s="25" t="s">
        <v>215</v>
      </c>
      <c r="F31" s="25" t="s">
        <v>222</v>
      </c>
      <c r="G31" s="25" t="s">
        <v>231</v>
      </c>
      <c r="H31" s="25" t="s">
        <v>235</v>
      </c>
      <c r="I31" s="32" t="s">
        <v>122</v>
      </c>
      <c r="J31" s="33">
        <v>63.22</v>
      </c>
      <c r="K31" s="33">
        <v>74.7</v>
      </c>
      <c r="L31" s="33">
        <f t="shared" si="1"/>
        <v>70.108</v>
      </c>
      <c r="M31" s="34">
        <v>1</v>
      </c>
      <c r="N31" s="35" t="s">
        <v>219</v>
      </c>
    </row>
    <row r="32" s="19" customFormat="1" spans="1:14">
      <c r="A32" s="26" t="s">
        <v>236</v>
      </c>
      <c r="B32" s="26" t="s">
        <v>18</v>
      </c>
      <c r="C32" s="26" t="s">
        <v>237</v>
      </c>
      <c r="D32" s="26" t="str">
        <f>VLOOKUP(C32,[1]sheet1!$E:$G,2,0)</f>
        <v>17376357073</v>
      </c>
      <c r="E32" s="26" t="s">
        <v>215</v>
      </c>
      <c r="F32" s="26" t="s">
        <v>222</v>
      </c>
      <c r="G32" s="26" t="s">
        <v>231</v>
      </c>
      <c r="H32" s="26" t="s">
        <v>238</v>
      </c>
      <c r="I32" s="37" t="s">
        <v>122</v>
      </c>
      <c r="J32" s="38">
        <v>60.8</v>
      </c>
      <c r="K32" s="38" t="s">
        <v>225</v>
      </c>
      <c r="L32" s="38" t="s">
        <v>225</v>
      </c>
      <c r="M32" s="39"/>
      <c r="N32" s="40" t="s">
        <v>219</v>
      </c>
    </row>
    <row r="33" s="19" customFormat="1" spans="1:14">
      <c r="A33" s="26" t="s">
        <v>239</v>
      </c>
      <c r="B33" s="26" t="s">
        <v>18</v>
      </c>
      <c r="C33" s="26" t="s">
        <v>240</v>
      </c>
      <c r="D33" s="26" t="str">
        <f>VLOOKUP(C33,[1]sheet1!$E:$G,2,0)</f>
        <v>16620357114</v>
      </c>
      <c r="E33" s="26" t="s">
        <v>215</v>
      </c>
      <c r="F33" s="26" t="s">
        <v>241</v>
      </c>
      <c r="G33" s="26" t="s">
        <v>242</v>
      </c>
      <c r="H33" s="26" t="s">
        <v>243</v>
      </c>
      <c r="I33" s="37" t="s">
        <v>122</v>
      </c>
      <c r="J33" s="38">
        <v>65.86</v>
      </c>
      <c r="K33" s="38">
        <v>67.5</v>
      </c>
      <c r="L33" s="38">
        <f t="shared" si="1"/>
        <v>66.844</v>
      </c>
      <c r="M33" s="39">
        <v>2</v>
      </c>
      <c r="N33" s="40" t="s">
        <v>244</v>
      </c>
    </row>
    <row r="34" s="19" customFormat="1" spans="1:14">
      <c r="A34" s="26" t="s">
        <v>245</v>
      </c>
      <c r="B34" s="26" t="s">
        <v>18</v>
      </c>
      <c r="C34" s="26" t="s">
        <v>246</v>
      </c>
      <c r="D34" s="26" t="str">
        <f>VLOOKUP(C34,[1]sheet1!$E:$G,2,0)</f>
        <v>15013044948</v>
      </c>
      <c r="E34" s="26" t="s">
        <v>215</v>
      </c>
      <c r="F34" s="26" t="s">
        <v>241</v>
      </c>
      <c r="G34" s="26" t="s">
        <v>242</v>
      </c>
      <c r="H34" s="26" t="s">
        <v>247</v>
      </c>
      <c r="I34" s="37" t="s">
        <v>122</v>
      </c>
      <c r="J34" s="38">
        <v>63.68</v>
      </c>
      <c r="K34" s="38">
        <v>65.4</v>
      </c>
      <c r="L34" s="38">
        <f t="shared" si="1"/>
        <v>64.712</v>
      </c>
      <c r="M34" s="39">
        <v>3</v>
      </c>
      <c r="N34" s="40" t="s">
        <v>244</v>
      </c>
    </row>
    <row r="35" s="18" customFormat="1" spans="1:14">
      <c r="A35" s="25" t="s">
        <v>248</v>
      </c>
      <c r="B35" s="25" t="s">
        <v>18</v>
      </c>
      <c r="C35" s="25" t="s">
        <v>249</v>
      </c>
      <c r="D35" s="25" t="str">
        <f>VLOOKUP(C35,[1]sheet1!$E:$G,2,0)</f>
        <v>18279822928</v>
      </c>
      <c r="E35" s="25" t="s">
        <v>215</v>
      </c>
      <c r="F35" s="25" t="s">
        <v>241</v>
      </c>
      <c r="G35" s="25" t="s">
        <v>242</v>
      </c>
      <c r="H35" s="25" t="s">
        <v>250</v>
      </c>
      <c r="I35" s="32" t="s">
        <v>122</v>
      </c>
      <c r="J35" s="33">
        <v>62.34</v>
      </c>
      <c r="K35" s="33">
        <v>85.7</v>
      </c>
      <c r="L35" s="33">
        <f t="shared" si="1"/>
        <v>76.356</v>
      </c>
      <c r="M35" s="34">
        <v>1</v>
      </c>
      <c r="N35" s="35" t="s">
        <v>244</v>
      </c>
    </row>
    <row r="36" s="17" customFormat="1" spans="1:14">
      <c r="A36" s="24" t="s">
        <v>251</v>
      </c>
      <c r="B36" s="24" t="s">
        <v>18</v>
      </c>
      <c r="C36" s="24" t="s">
        <v>252</v>
      </c>
      <c r="D36" s="24" t="str">
        <f>VLOOKUP(C36,[1]sheet1!$E:$G,2,0)</f>
        <v>13711745047</v>
      </c>
      <c r="E36" s="24" t="s">
        <v>215</v>
      </c>
      <c r="F36" s="24" t="s">
        <v>253</v>
      </c>
      <c r="G36" s="24" t="s">
        <v>254</v>
      </c>
      <c r="H36" s="24" t="s">
        <v>255</v>
      </c>
      <c r="I36" s="41" t="s">
        <v>256</v>
      </c>
      <c r="J36" s="42">
        <v>76.3</v>
      </c>
      <c r="K36" s="42">
        <v>54.2</v>
      </c>
      <c r="L36" s="42">
        <f t="shared" si="1"/>
        <v>63.04</v>
      </c>
      <c r="M36" s="43">
        <v>3</v>
      </c>
      <c r="N36" s="44" t="s">
        <v>257</v>
      </c>
    </row>
    <row r="37" s="18" customFormat="1" spans="1:14">
      <c r="A37" s="25" t="s">
        <v>258</v>
      </c>
      <c r="B37" s="25" t="s">
        <v>18</v>
      </c>
      <c r="C37" s="25" t="s">
        <v>259</v>
      </c>
      <c r="D37" s="25" t="str">
        <f>VLOOKUP(C37,[1]sheet1!$E:$G,2,0)</f>
        <v>18825076215</v>
      </c>
      <c r="E37" s="25" t="s">
        <v>215</v>
      </c>
      <c r="F37" s="25" t="s">
        <v>253</v>
      </c>
      <c r="G37" s="25" t="s">
        <v>254</v>
      </c>
      <c r="H37" s="25" t="s">
        <v>260</v>
      </c>
      <c r="I37" s="32" t="s">
        <v>256</v>
      </c>
      <c r="J37" s="33">
        <v>75.18</v>
      </c>
      <c r="K37" s="33">
        <v>87.2</v>
      </c>
      <c r="L37" s="33">
        <f t="shared" si="1"/>
        <v>82.392</v>
      </c>
      <c r="M37" s="34">
        <v>1</v>
      </c>
      <c r="N37" s="35" t="s">
        <v>257</v>
      </c>
    </row>
    <row r="38" s="20" customFormat="1" spans="1:14">
      <c r="A38" s="27" t="s">
        <v>261</v>
      </c>
      <c r="B38" s="27" t="s">
        <v>18</v>
      </c>
      <c r="C38" s="27" t="s">
        <v>262</v>
      </c>
      <c r="D38" s="27" t="str">
        <f>VLOOKUP(C38,[1]sheet1!$E:$G,2,0)</f>
        <v>18816791521</v>
      </c>
      <c r="E38" s="27" t="s">
        <v>215</v>
      </c>
      <c r="F38" s="27" t="s">
        <v>253</v>
      </c>
      <c r="G38" s="27" t="s">
        <v>254</v>
      </c>
      <c r="H38" s="27" t="s">
        <v>263</v>
      </c>
      <c r="I38" s="45" t="s">
        <v>256</v>
      </c>
      <c r="J38" s="46">
        <v>71.48</v>
      </c>
      <c r="K38" s="46">
        <v>57.14</v>
      </c>
      <c r="L38" s="38">
        <f t="shared" si="1"/>
        <v>62.876</v>
      </c>
      <c r="M38" s="47">
        <v>4</v>
      </c>
      <c r="N38" s="48" t="s">
        <v>257</v>
      </c>
    </row>
    <row r="39" s="18" customFormat="1" spans="1:14">
      <c r="A39" s="25" t="s">
        <v>264</v>
      </c>
      <c r="B39" s="25" t="s">
        <v>18</v>
      </c>
      <c r="C39" s="25" t="s">
        <v>265</v>
      </c>
      <c r="D39" s="25" t="str">
        <f>VLOOKUP(C39,[1]sheet1!$E:$G,2,0)</f>
        <v>13711671297</v>
      </c>
      <c r="E39" s="25" t="s">
        <v>215</v>
      </c>
      <c r="F39" s="25" t="s">
        <v>253</v>
      </c>
      <c r="G39" s="25" t="s">
        <v>254</v>
      </c>
      <c r="H39" s="25" t="s">
        <v>266</v>
      </c>
      <c r="I39" s="32" t="s">
        <v>256</v>
      </c>
      <c r="J39" s="33">
        <v>65.56</v>
      </c>
      <c r="K39" s="33">
        <v>87.6</v>
      </c>
      <c r="L39" s="33">
        <f t="shared" si="1"/>
        <v>78.784</v>
      </c>
      <c r="M39" s="34">
        <v>2</v>
      </c>
      <c r="N39" s="35" t="s">
        <v>257</v>
      </c>
    </row>
    <row r="40" s="19" customFormat="1" spans="1:14">
      <c r="A40" s="26" t="s">
        <v>267</v>
      </c>
      <c r="B40" s="26" t="s">
        <v>18</v>
      </c>
      <c r="C40" s="26" t="s">
        <v>268</v>
      </c>
      <c r="D40" s="26" t="str">
        <f>VLOOKUP(C40,[1]sheet1!$E:$G,2,0)</f>
        <v>15013140458</v>
      </c>
      <c r="E40" s="26" t="s">
        <v>215</v>
      </c>
      <c r="F40" s="26" t="s">
        <v>136</v>
      </c>
      <c r="G40" s="26" t="s">
        <v>269</v>
      </c>
      <c r="H40" s="26" t="s">
        <v>270</v>
      </c>
      <c r="I40" s="37" t="s">
        <v>122</v>
      </c>
      <c r="J40" s="38">
        <v>65.54</v>
      </c>
      <c r="K40" s="46">
        <v>48.1</v>
      </c>
      <c r="L40" s="38">
        <f t="shared" si="1"/>
        <v>55.076</v>
      </c>
      <c r="M40" s="39">
        <v>2</v>
      </c>
      <c r="N40" s="40" t="s">
        <v>219</v>
      </c>
    </row>
    <row r="41" s="18" customFormat="1" spans="1:14">
      <c r="A41" s="25" t="s">
        <v>271</v>
      </c>
      <c r="B41" s="25" t="s">
        <v>18</v>
      </c>
      <c r="C41" s="25" t="s">
        <v>272</v>
      </c>
      <c r="D41" s="25" t="str">
        <f>VLOOKUP(C41,[1]sheet1!$E:$G,2,0)</f>
        <v>18282738800</v>
      </c>
      <c r="E41" s="25" t="s">
        <v>215</v>
      </c>
      <c r="F41" s="25" t="s">
        <v>136</v>
      </c>
      <c r="G41" s="25" t="s">
        <v>269</v>
      </c>
      <c r="H41" s="25" t="s">
        <v>273</v>
      </c>
      <c r="I41" s="32" t="s">
        <v>122</v>
      </c>
      <c r="J41" s="33">
        <v>63.76</v>
      </c>
      <c r="K41" s="33">
        <v>78.4</v>
      </c>
      <c r="L41" s="33">
        <f t="shared" si="1"/>
        <v>72.544</v>
      </c>
      <c r="M41" s="34">
        <v>1</v>
      </c>
      <c r="N41" s="35" t="s">
        <v>219</v>
      </c>
    </row>
    <row r="42" s="19" customFormat="1" spans="1:14">
      <c r="A42" s="26" t="s">
        <v>274</v>
      </c>
      <c r="B42" s="26" t="s">
        <v>31</v>
      </c>
      <c r="C42" s="26" t="s">
        <v>275</v>
      </c>
      <c r="D42" s="26" t="str">
        <f>VLOOKUP(C42,[1]sheet1!$E:$G,2,0)</f>
        <v>18826435079</v>
      </c>
      <c r="E42" s="26" t="s">
        <v>276</v>
      </c>
      <c r="F42" s="26" t="s">
        <v>205</v>
      </c>
      <c r="G42" s="26" t="s">
        <v>277</v>
      </c>
      <c r="H42" s="26" t="s">
        <v>278</v>
      </c>
      <c r="I42" s="37" t="s">
        <v>122</v>
      </c>
      <c r="J42" s="38">
        <v>66.68</v>
      </c>
      <c r="K42" s="46" t="s">
        <v>225</v>
      </c>
      <c r="L42" s="38" t="s">
        <v>225</v>
      </c>
      <c r="M42" s="39"/>
      <c r="N42" s="40" t="s">
        <v>279</v>
      </c>
    </row>
    <row r="43" s="20" customFormat="1" spans="1:14">
      <c r="A43" s="27" t="s">
        <v>280</v>
      </c>
      <c r="B43" s="27" t="s">
        <v>18</v>
      </c>
      <c r="C43" s="27" t="s">
        <v>281</v>
      </c>
      <c r="D43" s="27" t="str">
        <f>VLOOKUP(C43,[1]sheet1!$E:$G,2,0)</f>
        <v>15915736152</v>
      </c>
      <c r="E43" s="27" t="s">
        <v>276</v>
      </c>
      <c r="F43" s="27" t="s">
        <v>253</v>
      </c>
      <c r="G43" s="27" t="s">
        <v>282</v>
      </c>
      <c r="H43" s="27" t="s">
        <v>283</v>
      </c>
      <c r="I43" s="45" t="s">
        <v>256</v>
      </c>
      <c r="J43" s="46">
        <v>65.56</v>
      </c>
      <c r="K43" s="46">
        <v>52.7</v>
      </c>
      <c r="L43" s="38">
        <f t="shared" ref="L43:L53" si="2">J43*40%+K43*60%</f>
        <v>57.844</v>
      </c>
      <c r="M43" s="47"/>
      <c r="N43" s="48" t="s">
        <v>257</v>
      </c>
    </row>
    <row r="44" s="21" customFormat="1" spans="1:14">
      <c r="A44" s="28" t="s">
        <v>284</v>
      </c>
      <c r="B44" s="28" t="s">
        <v>18</v>
      </c>
      <c r="C44" s="28" t="s">
        <v>285</v>
      </c>
      <c r="D44" s="28" t="str">
        <f>VLOOKUP(C44,[1]sheet1!$E:$G,2,0)</f>
        <v>13719955654</v>
      </c>
      <c r="E44" s="28" t="s">
        <v>276</v>
      </c>
      <c r="F44" s="28" t="s">
        <v>286</v>
      </c>
      <c r="G44" s="28" t="s">
        <v>287</v>
      </c>
      <c r="H44" s="28" t="s">
        <v>288</v>
      </c>
      <c r="I44" s="49" t="s">
        <v>289</v>
      </c>
      <c r="J44" s="50">
        <v>77.32</v>
      </c>
      <c r="K44" s="46">
        <v>67.2</v>
      </c>
      <c r="L44" s="38">
        <f t="shared" si="2"/>
        <v>71.248</v>
      </c>
      <c r="M44" s="51">
        <v>3</v>
      </c>
      <c r="N44" s="52" t="s">
        <v>290</v>
      </c>
    </row>
    <row r="45" s="18" customFormat="1" spans="1:14">
      <c r="A45" s="25" t="s">
        <v>291</v>
      </c>
      <c r="B45" s="25" t="s">
        <v>31</v>
      </c>
      <c r="C45" s="25" t="s">
        <v>292</v>
      </c>
      <c r="D45" s="25" t="str">
        <f>VLOOKUP(C45,[1]sheet1!$E:$G,2,0)</f>
        <v>15768283853</v>
      </c>
      <c r="E45" s="25" t="s">
        <v>276</v>
      </c>
      <c r="F45" s="25" t="s">
        <v>286</v>
      </c>
      <c r="G45" s="25" t="s">
        <v>287</v>
      </c>
      <c r="H45" s="25" t="s">
        <v>293</v>
      </c>
      <c r="I45" s="32" t="s">
        <v>289</v>
      </c>
      <c r="J45" s="33">
        <v>74.8</v>
      </c>
      <c r="K45" s="33">
        <v>86.6</v>
      </c>
      <c r="L45" s="33">
        <f t="shared" si="2"/>
        <v>81.88</v>
      </c>
      <c r="M45" s="34">
        <v>1</v>
      </c>
      <c r="N45" s="35" t="s">
        <v>290</v>
      </c>
    </row>
    <row r="46" s="21" customFormat="1" spans="1:14">
      <c r="A46" s="28" t="s">
        <v>294</v>
      </c>
      <c r="B46" s="28" t="s">
        <v>18</v>
      </c>
      <c r="C46" s="28" t="s">
        <v>295</v>
      </c>
      <c r="D46" s="28" t="str">
        <f>VLOOKUP(C46,[1]sheet1!$E:$G,2,0)</f>
        <v>15302253671</v>
      </c>
      <c r="E46" s="28" t="s">
        <v>276</v>
      </c>
      <c r="F46" s="28" t="s">
        <v>286</v>
      </c>
      <c r="G46" s="28" t="s">
        <v>287</v>
      </c>
      <c r="H46" s="28" t="s">
        <v>296</v>
      </c>
      <c r="I46" s="49" t="s">
        <v>289</v>
      </c>
      <c r="J46" s="50">
        <v>73.62</v>
      </c>
      <c r="K46" s="46">
        <v>72.3</v>
      </c>
      <c r="L46" s="38">
        <f t="shared" si="2"/>
        <v>72.828</v>
      </c>
      <c r="M46" s="51">
        <v>2</v>
      </c>
      <c r="N46" s="52" t="s">
        <v>290</v>
      </c>
    </row>
    <row r="47" s="18" customFormat="1" spans="1:14">
      <c r="A47" s="25" t="s">
        <v>297</v>
      </c>
      <c r="B47" s="25" t="s">
        <v>31</v>
      </c>
      <c r="C47" s="25" t="s">
        <v>298</v>
      </c>
      <c r="D47" s="25" t="str">
        <f>VLOOKUP(C47,[1]sheet1!$E:$G,2,0)</f>
        <v>17662474752</v>
      </c>
      <c r="E47" s="25" t="s">
        <v>276</v>
      </c>
      <c r="F47" s="25" t="s">
        <v>299</v>
      </c>
      <c r="G47" s="25" t="s">
        <v>300</v>
      </c>
      <c r="H47" s="25" t="s">
        <v>301</v>
      </c>
      <c r="I47" s="32" t="s">
        <v>289</v>
      </c>
      <c r="J47" s="33">
        <v>75.3</v>
      </c>
      <c r="K47" s="33">
        <v>86.5</v>
      </c>
      <c r="L47" s="33">
        <f t="shared" si="2"/>
        <v>82.02</v>
      </c>
      <c r="M47" s="34">
        <v>1</v>
      </c>
      <c r="N47" s="35" t="s">
        <v>290</v>
      </c>
    </row>
    <row r="48" s="21" customFormat="1" spans="1:14">
      <c r="A48" s="28" t="s">
        <v>302</v>
      </c>
      <c r="B48" s="28" t="s">
        <v>31</v>
      </c>
      <c r="C48" s="28" t="s">
        <v>303</v>
      </c>
      <c r="D48" s="28" t="str">
        <f>VLOOKUP(C48,[1]sheet1!$E:$G,2,0)</f>
        <v>13828493978</v>
      </c>
      <c r="E48" s="28" t="s">
        <v>276</v>
      </c>
      <c r="F48" s="28" t="s">
        <v>299</v>
      </c>
      <c r="G48" s="28" t="s">
        <v>300</v>
      </c>
      <c r="H48" s="28" t="s">
        <v>304</v>
      </c>
      <c r="I48" s="49" t="s">
        <v>289</v>
      </c>
      <c r="J48" s="50">
        <v>72.28</v>
      </c>
      <c r="K48" s="46">
        <v>67</v>
      </c>
      <c r="L48" s="38">
        <f t="shared" si="2"/>
        <v>69.112</v>
      </c>
      <c r="M48" s="51">
        <v>2</v>
      </c>
      <c r="N48" s="52" t="s">
        <v>290</v>
      </c>
    </row>
    <row r="49" s="21" customFormat="1" spans="1:14">
      <c r="A49" s="28" t="s">
        <v>305</v>
      </c>
      <c r="B49" s="28" t="s">
        <v>18</v>
      </c>
      <c r="C49" s="28" t="s">
        <v>306</v>
      </c>
      <c r="D49" s="28" t="str">
        <f>VLOOKUP(C49,[1]sheet1!$E:$G,2,0)</f>
        <v>13434171112</v>
      </c>
      <c r="E49" s="28" t="s">
        <v>276</v>
      </c>
      <c r="F49" s="28" t="s">
        <v>299</v>
      </c>
      <c r="G49" s="28" t="s">
        <v>300</v>
      </c>
      <c r="H49" s="28" t="s">
        <v>307</v>
      </c>
      <c r="I49" s="49" t="s">
        <v>289</v>
      </c>
      <c r="J49" s="50">
        <v>67.24</v>
      </c>
      <c r="K49" s="46">
        <v>64.5</v>
      </c>
      <c r="L49" s="38">
        <f t="shared" si="2"/>
        <v>65.596</v>
      </c>
      <c r="M49" s="51">
        <v>3</v>
      </c>
      <c r="N49" s="52" t="s">
        <v>290</v>
      </c>
    </row>
    <row r="50" s="18" customFormat="1" spans="1:14">
      <c r="A50" s="25" t="s">
        <v>308</v>
      </c>
      <c r="B50" s="25" t="s">
        <v>18</v>
      </c>
      <c r="C50" s="25" t="s">
        <v>309</v>
      </c>
      <c r="D50" s="25" t="str">
        <f>VLOOKUP(C50,[1]sheet1!$E:$G,2,0)</f>
        <v>13631342241</v>
      </c>
      <c r="E50" s="25" t="s">
        <v>310</v>
      </c>
      <c r="F50" s="25" t="s">
        <v>205</v>
      </c>
      <c r="G50" s="25" t="s">
        <v>311</v>
      </c>
      <c r="H50" s="25" t="s">
        <v>312</v>
      </c>
      <c r="I50" s="32" t="s">
        <v>122</v>
      </c>
      <c r="J50" s="33">
        <v>72.6</v>
      </c>
      <c r="K50" s="33">
        <v>79</v>
      </c>
      <c r="L50" s="33">
        <f t="shared" si="2"/>
        <v>76.44</v>
      </c>
      <c r="M50" s="34">
        <v>2</v>
      </c>
      <c r="N50" s="35" t="s">
        <v>244</v>
      </c>
    </row>
    <row r="51" s="18" customFormat="1" spans="1:14">
      <c r="A51" s="25" t="s">
        <v>313</v>
      </c>
      <c r="B51" s="25" t="s">
        <v>18</v>
      </c>
      <c r="C51" s="25" t="s">
        <v>314</v>
      </c>
      <c r="D51" s="25" t="str">
        <f>VLOOKUP(C51,[1]sheet1!$E:$G,2,0)</f>
        <v>18772973586</v>
      </c>
      <c r="E51" s="25" t="s">
        <v>310</v>
      </c>
      <c r="F51" s="25" t="s">
        <v>205</v>
      </c>
      <c r="G51" s="25" t="s">
        <v>311</v>
      </c>
      <c r="H51" s="25" t="s">
        <v>315</v>
      </c>
      <c r="I51" s="32" t="s">
        <v>122</v>
      </c>
      <c r="J51" s="33">
        <v>67.78</v>
      </c>
      <c r="K51" s="33">
        <v>72.1</v>
      </c>
      <c r="L51" s="33">
        <f t="shared" si="2"/>
        <v>70.372</v>
      </c>
      <c r="M51" s="34">
        <v>3</v>
      </c>
      <c r="N51" s="35" t="s">
        <v>244</v>
      </c>
    </row>
    <row r="52" s="18" customFormat="1" spans="1:14">
      <c r="A52" s="25" t="s">
        <v>316</v>
      </c>
      <c r="B52" s="25" t="s">
        <v>18</v>
      </c>
      <c r="C52" s="25" t="s">
        <v>317</v>
      </c>
      <c r="D52" s="25" t="str">
        <f>VLOOKUP(C52,[1]sheet1!$E:$G,2,0)</f>
        <v>18332787296</v>
      </c>
      <c r="E52" s="25" t="s">
        <v>310</v>
      </c>
      <c r="F52" s="25" t="s">
        <v>205</v>
      </c>
      <c r="G52" s="25" t="s">
        <v>311</v>
      </c>
      <c r="H52" s="25" t="s">
        <v>318</v>
      </c>
      <c r="I52" s="32" t="s">
        <v>122</v>
      </c>
      <c r="J52" s="33">
        <v>64.46</v>
      </c>
      <c r="K52" s="33">
        <v>87.6</v>
      </c>
      <c r="L52" s="33">
        <f t="shared" si="2"/>
        <v>78.344</v>
      </c>
      <c r="M52" s="34">
        <v>1</v>
      </c>
      <c r="N52" s="35" t="s">
        <v>244</v>
      </c>
    </row>
    <row r="53" s="18" customFormat="1" spans="1:14">
      <c r="A53" s="25" t="s">
        <v>319</v>
      </c>
      <c r="B53" s="25" t="s">
        <v>18</v>
      </c>
      <c r="C53" s="25" t="s">
        <v>320</v>
      </c>
      <c r="D53" s="25" t="str">
        <f>VLOOKUP(C53,[1]sheet1!$E:$G,2,0)</f>
        <v>19860077553</v>
      </c>
      <c r="E53" s="25" t="s">
        <v>310</v>
      </c>
      <c r="F53" s="25" t="s">
        <v>51</v>
      </c>
      <c r="G53" s="25" t="s">
        <v>321</v>
      </c>
      <c r="H53" s="25" t="s">
        <v>322</v>
      </c>
      <c r="I53" s="32" t="s">
        <v>122</v>
      </c>
      <c r="J53" s="33">
        <v>67.42</v>
      </c>
      <c r="K53" s="33">
        <v>66.5</v>
      </c>
      <c r="L53" s="33">
        <f t="shared" si="2"/>
        <v>66.868</v>
      </c>
      <c r="M53" s="34">
        <v>3</v>
      </c>
      <c r="N53" s="35" t="s">
        <v>244</v>
      </c>
    </row>
    <row r="54" s="19" customFormat="1" spans="1:14">
      <c r="A54" s="26" t="s">
        <v>323</v>
      </c>
      <c r="B54" s="26" t="s">
        <v>18</v>
      </c>
      <c r="C54" s="26" t="s">
        <v>324</v>
      </c>
      <c r="D54" s="26" t="str">
        <f>VLOOKUP(C54,[1]sheet1!$E:$G,2,0)</f>
        <v>15627865698</v>
      </c>
      <c r="E54" s="26" t="s">
        <v>310</v>
      </c>
      <c r="F54" s="26" t="s">
        <v>51</v>
      </c>
      <c r="G54" s="26" t="s">
        <v>321</v>
      </c>
      <c r="H54" s="26" t="s">
        <v>325</v>
      </c>
      <c r="I54" s="37" t="s">
        <v>122</v>
      </c>
      <c r="J54" s="38">
        <v>64.8</v>
      </c>
      <c r="K54" s="38" t="s">
        <v>225</v>
      </c>
      <c r="L54" s="38" t="s">
        <v>225</v>
      </c>
      <c r="M54" s="39"/>
      <c r="N54" s="40" t="s">
        <v>244</v>
      </c>
    </row>
    <row r="55" s="18" customFormat="1" spans="1:14">
      <c r="A55" s="25" t="s">
        <v>326</v>
      </c>
      <c r="B55" s="25" t="s">
        <v>31</v>
      </c>
      <c r="C55" s="25" t="s">
        <v>327</v>
      </c>
      <c r="D55" s="25" t="str">
        <f>VLOOKUP(C55,[1]sheet1!$E:$G,2,0)</f>
        <v>13649310067</v>
      </c>
      <c r="E55" s="25" t="s">
        <v>310</v>
      </c>
      <c r="F55" s="25" t="s">
        <v>51</v>
      </c>
      <c r="G55" s="25" t="s">
        <v>321</v>
      </c>
      <c r="H55" s="25" t="s">
        <v>328</v>
      </c>
      <c r="I55" s="32" t="s">
        <v>122</v>
      </c>
      <c r="J55" s="33">
        <v>61.5</v>
      </c>
      <c r="K55" s="33">
        <v>88.4</v>
      </c>
      <c r="L55" s="33">
        <f t="shared" ref="L55:L65" si="3">J55*40%+K55*60%</f>
        <v>77.64</v>
      </c>
      <c r="M55" s="34">
        <v>1</v>
      </c>
      <c r="N55" s="35" t="s">
        <v>244</v>
      </c>
    </row>
    <row r="56" s="19" customFormat="1" spans="1:14">
      <c r="A56" s="26" t="s">
        <v>329</v>
      </c>
      <c r="B56" s="26" t="s">
        <v>18</v>
      </c>
      <c r="C56" s="26" t="s">
        <v>330</v>
      </c>
      <c r="D56" s="26" t="str">
        <f>VLOOKUP(C56,[1]sheet1!$E:$G,2,0)</f>
        <v>17098992052</v>
      </c>
      <c r="E56" s="26" t="s">
        <v>310</v>
      </c>
      <c r="F56" s="26" t="s">
        <v>51</v>
      </c>
      <c r="G56" s="26" t="s">
        <v>321</v>
      </c>
      <c r="H56" s="26" t="s">
        <v>331</v>
      </c>
      <c r="I56" s="37" t="s">
        <v>122</v>
      </c>
      <c r="J56" s="38">
        <v>61.48</v>
      </c>
      <c r="K56" s="38" t="s">
        <v>225</v>
      </c>
      <c r="L56" s="38" t="s">
        <v>225</v>
      </c>
      <c r="M56" s="39"/>
      <c r="N56" s="40" t="s">
        <v>244</v>
      </c>
    </row>
    <row r="57" s="18" customFormat="1" spans="1:14">
      <c r="A57" s="25" t="s">
        <v>332</v>
      </c>
      <c r="B57" s="25" t="s">
        <v>18</v>
      </c>
      <c r="C57" s="25" t="s">
        <v>333</v>
      </c>
      <c r="D57" s="25" t="str">
        <f>VLOOKUP(C57,[1]sheet1!$E:$G,2,0)</f>
        <v>13590635816</v>
      </c>
      <c r="E57" s="25" t="s">
        <v>310</v>
      </c>
      <c r="F57" s="25" t="s">
        <v>51</v>
      </c>
      <c r="G57" s="25" t="s">
        <v>321</v>
      </c>
      <c r="H57" s="25" t="s">
        <v>334</v>
      </c>
      <c r="I57" s="32" t="s">
        <v>122</v>
      </c>
      <c r="J57" s="33">
        <v>60.78</v>
      </c>
      <c r="K57" s="33">
        <v>85.5</v>
      </c>
      <c r="L57" s="33">
        <f t="shared" si="3"/>
        <v>75.612</v>
      </c>
      <c r="M57" s="34">
        <v>2</v>
      </c>
      <c r="N57" s="35" t="s">
        <v>244</v>
      </c>
    </row>
    <row r="58" s="18" customFormat="1" spans="1:14">
      <c r="A58" s="25" t="s">
        <v>335</v>
      </c>
      <c r="B58" s="25" t="s">
        <v>31</v>
      </c>
      <c r="C58" s="25" t="s">
        <v>336</v>
      </c>
      <c r="D58" s="25" t="str">
        <f>VLOOKUP(C58,[1]sheet1!$E:$G,2,0)</f>
        <v>18819281585</v>
      </c>
      <c r="E58" s="25" t="s">
        <v>337</v>
      </c>
      <c r="F58" s="25" t="s">
        <v>205</v>
      </c>
      <c r="G58" s="25" t="s">
        <v>338</v>
      </c>
      <c r="H58" s="25" t="s">
        <v>339</v>
      </c>
      <c r="I58" s="32" t="s">
        <v>122</v>
      </c>
      <c r="J58" s="33">
        <v>63.7</v>
      </c>
      <c r="K58" s="33">
        <v>84.4</v>
      </c>
      <c r="L58" s="33">
        <f t="shared" si="3"/>
        <v>76.12</v>
      </c>
      <c r="M58" s="34">
        <v>1</v>
      </c>
      <c r="N58" s="35" t="s">
        <v>340</v>
      </c>
    </row>
    <row r="59" s="19" customFormat="1" spans="1:14">
      <c r="A59" s="26" t="s">
        <v>341</v>
      </c>
      <c r="B59" s="26" t="s">
        <v>18</v>
      </c>
      <c r="C59" s="26" t="s">
        <v>342</v>
      </c>
      <c r="D59" s="26" t="str">
        <f>VLOOKUP(C59,[1]sheet1!$E:$G,2,0)</f>
        <v>15011790814</v>
      </c>
      <c r="E59" s="26" t="s">
        <v>343</v>
      </c>
      <c r="F59" s="26" t="s">
        <v>136</v>
      </c>
      <c r="G59" s="26" t="s">
        <v>344</v>
      </c>
      <c r="H59" s="26" t="s">
        <v>345</v>
      </c>
      <c r="I59" s="37" t="s">
        <v>122</v>
      </c>
      <c r="J59" s="38">
        <v>69.88</v>
      </c>
      <c r="K59" s="38">
        <v>50.6</v>
      </c>
      <c r="L59" s="38">
        <f t="shared" si="3"/>
        <v>58.312</v>
      </c>
      <c r="M59" s="39"/>
      <c r="N59" s="40" t="s">
        <v>346</v>
      </c>
    </row>
    <row r="60" s="18" customFormat="1" spans="1:14">
      <c r="A60" s="25" t="s">
        <v>347</v>
      </c>
      <c r="B60" s="25" t="s">
        <v>31</v>
      </c>
      <c r="C60" s="25" t="s">
        <v>348</v>
      </c>
      <c r="D60" s="25" t="str">
        <f>VLOOKUP(C60,[1]sheet1!$E:$G,2,0)</f>
        <v>13226678452</v>
      </c>
      <c r="E60" s="25" t="s">
        <v>343</v>
      </c>
      <c r="F60" s="25" t="s">
        <v>136</v>
      </c>
      <c r="G60" s="25" t="s">
        <v>344</v>
      </c>
      <c r="H60" s="25" t="s">
        <v>349</v>
      </c>
      <c r="I60" s="32" t="s">
        <v>122</v>
      </c>
      <c r="J60" s="33">
        <v>67</v>
      </c>
      <c r="K60" s="33">
        <v>69.4</v>
      </c>
      <c r="L60" s="33">
        <f t="shared" si="3"/>
        <v>68.44</v>
      </c>
      <c r="M60" s="34">
        <v>1</v>
      </c>
      <c r="N60" s="35" t="s">
        <v>346</v>
      </c>
    </row>
    <row r="61" s="19" customFormat="1" spans="1:14">
      <c r="A61" s="26" t="s">
        <v>350</v>
      </c>
      <c r="B61" s="26" t="s">
        <v>31</v>
      </c>
      <c r="C61" s="26" t="s">
        <v>351</v>
      </c>
      <c r="D61" s="26" t="str">
        <f>VLOOKUP(C61,[1]sheet1!$E:$G,2,0)</f>
        <v>15038397865</v>
      </c>
      <c r="E61" s="26" t="s">
        <v>343</v>
      </c>
      <c r="F61" s="26" t="s">
        <v>136</v>
      </c>
      <c r="G61" s="26" t="s">
        <v>344</v>
      </c>
      <c r="H61" s="26" t="s">
        <v>352</v>
      </c>
      <c r="I61" s="37" t="s">
        <v>122</v>
      </c>
      <c r="J61" s="38">
        <v>66.66</v>
      </c>
      <c r="K61" s="38">
        <v>40.2</v>
      </c>
      <c r="L61" s="38">
        <f t="shared" si="3"/>
        <v>50.784</v>
      </c>
      <c r="M61" s="39"/>
      <c r="N61" s="40" t="s">
        <v>346</v>
      </c>
    </row>
    <row r="62" s="19" customFormat="1" spans="1:14">
      <c r="A62" s="26" t="s">
        <v>353</v>
      </c>
      <c r="B62" s="26" t="s">
        <v>18</v>
      </c>
      <c r="C62" s="26" t="s">
        <v>354</v>
      </c>
      <c r="D62" s="26" t="str">
        <f>VLOOKUP(C62,[1]sheet1!$E:$G,2,0)</f>
        <v>13424121181</v>
      </c>
      <c r="E62" s="26" t="s">
        <v>343</v>
      </c>
      <c r="F62" s="26" t="s">
        <v>136</v>
      </c>
      <c r="G62" s="26" t="s">
        <v>344</v>
      </c>
      <c r="H62" s="26" t="s">
        <v>355</v>
      </c>
      <c r="I62" s="37" t="s">
        <v>122</v>
      </c>
      <c r="J62" s="38">
        <v>66.24</v>
      </c>
      <c r="K62" s="38">
        <v>47.5</v>
      </c>
      <c r="L62" s="38">
        <f t="shared" si="3"/>
        <v>54.996</v>
      </c>
      <c r="M62" s="39"/>
      <c r="N62" s="40" t="s">
        <v>346</v>
      </c>
    </row>
    <row r="63" s="19" customFormat="1" spans="1:14">
      <c r="A63" s="26" t="s">
        <v>356</v>
      </c>
      <c r="B63" s="26" t="s">
        <v>18</v>
      </c>
      <c r="C63" s="26" t="s">
        <v>357</v>
      </c>
      <c r="D63" s="26" t="str">
        <f>VLOOKUP(C63,[1]sheet1!$E:$G,2,0)</f>
        <v>13610012317</v>
      </c>
      <c r="E63" s="26" t="s">
        <v>343</v>
      </c>
      <c r="F63" s="26" t="s">
        <v>136</v>
      </c>
      <c r="G63" s="26" t="s">
        <v>344</v>
      </c>
      <c r="H63" s="26" t="s">
        <v>358</v>
      </c>
      <c r="I63" s="37" t="s">
        <v>122</v>
      </c>
      <c r="J63" s="38">
        <v>65.76</v>
      </c>
      <c r="K63" s="38">
        <v>49.2</v>
      </c>
      <c r="L63" s="38">
        <f t="shared" si="3"/>
        <v>55.824</v>
      </c>
      <c r="M63" s="39"/>
      <c r="N63" s="40" t="s">
        <v>346</v>
      </c>
    </row>
    <row r="64" s="19" customFormat="1" spans="1:14">
      <c r="A64" s="26" t="s">
        <v>359</v>
      </c>
      <c r="B64" s="26" t="s">
        <v>18</v>
      </c>
      <c r="C64" s="26" t="s">
        <v>360</v>
      </c>
      <c r="D64" s="26" t="str">
        <f>VLOOKUP(C64,[1]sheet1!$E:$G,2,0)</f>
        <v>13723116755</v>
      </c>
      <c r="E64" s="26" t="s">
        <v>343</v>
      </c>
      <c r="F64" s="26" t="s">
        <v>136</v>
      </c>
      <c r="G64" s="26" t="s">
        <v>344</v>
      </c>
      <c r="H64" s="26" t="s">
        <v>361</v>
      </c>
      <c r="I64" s="37" t="s">
        <v>122</v>
      </c>
      <c r="J64" s="38">
        <v>65.4</v>
      </c>
      <c r="K64" s="38">
        <v>31.6</v>
      </c>
      <c r="L64" s="38">
        <f t="shared" si="3"/>
        <v>45.12</v>
      </c>
      <c r="M64" s="39"/>
      <c r="N64" s="40" t="s">
        <v>346</v>
      </c>
    </row>
    <row r="65" s="19" customFormat="1" spans="1:14">
      <c r="A65" s="26" t="s">
        <v>362</v>
      </c>
      <c r="B65" s="26" t="s">
        <v>31</v>
      </c>
      <c r="C65" s="26" t="s">
        <v>363</v>
      </c>
      <c r="D65" s="26" t="str">
        <f>VLOOKUP(C65,[1]sheet1!$E:$G,2,0)</f>
        <v>15902083171</v>
      </c>
      <c r="E65" s="26" t="s">
        <v>343</v>
      </c>
      <c r="F65" s="26" t="s">
        <v>136</v>
      </c>
      <c r="G65" s="26" t="s">
        <v>344</v>
      </c>
      <c r="H65" s="26" t="s">
        <v>364</v>
      </c>
      <c r="I65" s="37" t="s">
        <v>122</v>
      </c>
      <c r="J65" s="38">
        <v>63.38</v>
      </c>
      <c r="K65" s="38">
        <v>32.2</v>
      </c>
      <c r="L65" s="38">
        <f t="shared" si="3"/>
        <v>44.672</v>
      </c>
      <c r="M65" s="39"/>
      <c r="N65" s="40" t="s">
        <v>346</v>
      </c>
    </row>
    <row r="66" s="19" customFormat="1" spans="1:14">
      <c r="A66" s="26" t="s">
        <v>365</v>
      </c>
      <c r="B66" s="26" t="s">
        <v>31</v>
      </c>
      <c r="C66" s="26" t="s">
        <v>366</v>
      </c>
      <c r="D66" s="26" t="str">
        <f>VLOOKUP(C66,[1]sheet1!$E:$G,2,0)</f>
        <v>18122476041</v>
      </c>
      <c r="E66" s="26" t="s">
        <v>343</v>
      </c>
      <c r="F66" s="26" t="s">
        <v>136</v>
      </c>
      <c r="G66" s="26" t="s">
        <v>344</v>
      </c>
      <c r="H66" s="26" t="s">
        <v>367</v>
      </c>
      <c r="I66" s="37" t="s">
        <v>122</v>
      </c>
      <c r="J66" s="38">
        <v>60.24</v>
      </c>
      <c r="K66" s="38" t="s">
        <v>225</v>
      </c>
      <c r="L66" s="38" t="s">
        <v>225</v>
      </c>
      <c r="M66" s="39"/>
      <c r="N66" s="40" t="s">
        <v>346</v>
      </c>
    </row>
    <row r="67" s="18" customFormat="1" spans="1:14">
      <c r="A67" s="25" t="s">
        <v>368</v>
      </c>
      <c r="B67" s="25" t="s">
        <v>18</v>
      </c>
      <c r="C67" s="25" t="s">
        <v>369</v>
      </c>
      <c r="D67" s="25" t="str">
        <f>VLOOKUP(C67,[1]sheet1!$E:$G,2,0)</f>
        <v>17809759764</v>
      </c>
      <c r="E67" s="25" t="s">
        <v>343</v>
      </c>
      <c r="F67" s="25" t="s">
        <v>174</v>
      </c>
      <c r="G67" s="25" t="s">
        <v>370</v>
      </c>
      <c r="H67" s="25" t="s">
        <v>371</v>
      </c>
      <c r="I67" s="32" t="s">
        <v>122</v>
      </c>
      <c r="J67" s="33">
        <v>72.6</v>
      </c>
      <c r="K67" s="33">
        <v>84.3</v>
      </c>
      <c r="L67" s="33">
        <f t="shared" ref="L67:L75" si="4">J67*40%+K67*60%</f>
        <v>79.62</v>
      </c>
      <c r="M67" s="34">
        <v>1</v>
      </c>
      <c r="N67" s="35" t="s">
        <v>372</v>
      </c>
    </row>
    <row r="68" s="19" customFormat="1" spans="1:14">
      <c r="A68" s="26" t="s">
        <v>373</v>
      </c>
      <c r="B68" s="26" t="s">
        <v>18</v>
      </c>
      <c r="C68" s="26" t="s">
        <v>374</v>
      </c>
      <c r="D68" s="26" t="str">
        <f>VLOOKUP(C68,[1]sheet1!$E:$G,2,0)</f>
        <v>13922272415</v>
      </c>
      <c r="E68" s="26" t="s">
        <v>343</v>
      </c>
      <c r="F68" s="26" t="s">
        <v>174</v>
      </c>
      <c r="G68" s="26" t="s">
        <v>370</v>
      </c>
      <c r="H68" s="26" t="s">
        <v>375</v>
      </c>
      <c r="I68" s="37" t="s">
        <v>122</v>
      </c>
      <c r="J68" s="38">
        <v>69.26</v>
      </c>
      <c r="K68" s="38">
        <v>56.1</v>
      </c>
      <c r="L68" s="38">
        <f t="shared" si="4"/>
        <v>61.364</v>
      </c>
      <c r="M68" s="39"/>
      <c r="N68" s="40" t="s">
        <v>372</v>
      </c>
    </row>
    <row r="69" s="18" customFormat="1" spans="1:14">
      <c r="A69" s="25" t="s">
        <v>376</v>
      </c>
      <c r="B69" s="25" t="s">
        <v>18</v>
      </c>
      <c r="C69" s="25" t="s">
        <v>377</v>
      </c>
      <c r="D69" s="25" t="str">
        <f>VLOOKUP(C69,[1]sheet1!$E:$G,2,0)</f>
        <v>18664541192</v>
      </c>
      <c r="E69" s="25" t="s">
        <v>343</v>
      </c>
      <c r="F69" s="25" t="s">
        <v>210</v>
      </c>
      <c r="G69" s="25" t="s">
        <v>378</v>
      </c>
      <c r="H69" s="25" t="s">
        <v>379</v>
      </c>
      <c r="I69" s="32" t="s">
        <v>122</v>
      </c>
      <c r="J69" s="33">
        <v>72.96</v>
      </c>
      <c r="K69" s="33">
        <v>68.9</v>
      </c>
      <c r="L69" s="33">
        <f t="shared" si="4"/>
        <v>70.524</v>
      </c>
      <c r="M69" s="34">
        <v>2</v>
      </c>
      <c r="N69" s="35" t="s">
        <v>372</v>
      </c>
    </row>
    <row r="70" s="18" customFormat="1" spans="1:14">
      <c r="A70" s="25" t="s">
        <v>380</v>
      </c>
      <c r="B70" s="25" t="s">
        <v>18</v>
      </c>
      <c r="C70" s="25" t="s">
        <v>381</v>
      </c>
      <c r="D70" s="25" t="str">
        <f>VLOOKUP(C70,[1]sheet1!$E:$G,2,0)</f>
        <v>13538703666</v>
      </c>
      <c r="E70" s="25" t="s">
        <v>343</v>
      </c>
      <c r="F70" s="25" t="s">
        <v>210</v>
      </c>
      <c r="G70" s="25" t="s">
        <v>378</v>
      </c>
      <c r="H70" s="25" t="s">
        <v>382</v>
      </c>
      <c r="I70" s="32" t="s">
        <v>122</v>
      </c>
      <c r="J70" s="33">
        <v>64.44</v>
      </c>
      <c r="K70" s="33">
        <v>75.3</v>
      </c>
      <c r="L70" s="33">
        <f t="shared" si="4"/>
        <v>70.956</v>
      </c>
      <c r="M70" s="34">
        <v>1</v>
      </c>
      <c r="N70" s="35" t="s">
        <v>372</v>
      </c>
    </row>
    <row r="71" s="18" customFormat="1" spans="1:14">
      <c r="A71" s="25" t="s">
        <v>383</v>
      </c>
      <c r="B71" s="25" t="s">
        <v>18</v>
      </c>
      <c r="C71" s="25" t="s">
        <v>384</v>
      </c>
      <c r="D71" s="25" t="str">
        <f>VLOOKUP(C71,[1]sheet1!$E:$G,2,0)</f>
        <v>15825159240</v>
      </c>
      <c r="E71" s="25" t="s">
        <v>343</v>
      </c>
      <c r="F71" s="25" t="s">
        <v>385</v>
      </c>
      <c r="G71" s="25" t="s">
        <v>386</v>
      </c>
      <c r="H71" s="25" t="s">
        <v>387</v>
      </c>
      <c r="I71" s="32" t="s">
        <v>122</v>
      </c>
      <c r="J71" s="33">
        <v>66.68</v>
      </c>
      <c r="K71" s="33">
        <v>72.4</v>
      </c>
      <c r="L71" s="33">
        <f t="shared" si="4"/>
        <v>70.112</v>
      </c>
      <c r="M71" s="34">
        <v>2</v>
      </c>
      <c r="N71" s="35" t="s">
        <v>372</v>
      </c>
    </row>
    <row r="72" s="18" customFormat="1" spans="1:14">
      <c r="A72" s="25" t="s">
        <v>388</v>
      </c>
      <c r="B72" s="25" t="s">
        <v>18</v>
      </c>
      <c r="C72" s="25" t="s">
        <v>389</v>
      </c>
      <c r="D72" s="25" t="str">
        <f>VLOOKUP(C72,[1]sheet1!$E:$G,2,0)</f>
        <v>15812383528</v>
      </c>
      <c r="E72" s="25" t="s">
        <v>343</v>
      </c>
      <c r="F72" s="25" t="s">
        <v>385</v>
      </c>
      <c r="G72" s="25" t="s">
        <v>386</v>
      </c>
      <c r="H72" s="25" t="s">
        <v>390</v>
      </c>
      <c r="I72" s="32" t="s">
        <v>122</v>
      </c>
      <c r="J72" s="33">
        <v>65.2</v>
      </c>
      <c r="K72" s="33">
        <v>79.3</v>
      </c>
      <c r="L72" s="33">
        <f t="shared" si="4"/>
        <v>73.66</v>
      </c>
      <c r="M72" s="34">
        <v>1</v>
      </c>
      <c r="N72" s="35" t="s">
        <v>372</v>
      </c>
    </row>
    <row r="73" s="18" customFormat="1" spans="1:14">
      <c r="A73" s="25" t="s">
        <v>391</v>
      </c>
      <c r="B73" s="25" t="s">
        <v>18</v>
      </c>
      <c r="C73" s="25" t="s">
        <v>392</v>
      </c>
      <c r="D73" s="25" t="str">
        <f>VLOOKUP(C73,[1]sheet1!$E:$G,2,0)</f>
        <v>18318324963</v>
      </c>
      <c r="E73" s="25" t="s">
        <v>343</v>
      </c>
      <c r="F73" s="25" t="s">
        <v>385</v>
      </c>
      <c r="G73" s="25" t="s">
        <v>386</v>
      </c>
      <c r="H73" s="25" t="s">
        <v>393</v>
      </c>
      <c r="I73" s="32" t="s">
        <v>122</v>
      </c>
      <c r="J73" s="33">
        <v>63.36</v>
      </c>
      <c r="K73" s="33">
        <v>65.9</v>
      </c>
      <c r="L73" s="33">
        <f t="shared" si="4"/>
        <v>64.884</v>
      </c>
      <c r="M73" s="34">
        <v>3</v>
      </c>
      <c r="N73" s="35" t="s">
        <v>372</v>
      </c>
    </row>
    <row r="74" s="19" customFormat="1" spans="1:14">
      <c r="A74" s="26" t="s">
        <v>394</v>
      </c>
      <c r="B74" s="26" t="s">
        <v>18</v>
      </c>
      <c r="C74" s="26" t="s">
        <v>395</v>
      </c>
      <c r="D74" s="26" t="str">
        <f>VLOOKUP(C74,[1]sheet1!$E:$G,2,0)</f>
        <v>19854738636</v>
      </c>
      <c r="E74" s="26" t="s">
        <v>343</v>
      </c>
      <c r="F74" s="26" t="s">
        <v>385</v>
      </c>
      <c r="G74" s="26" t="s">
        <v>386</v>
      </c>
      <c r="H74" s="26" t="s">
        <v>396</v>
      </c>
      <c r="I74" s="37" t="s">
        <v>122</v>
      </c>
      <c r="J74" s="38">
        <v>62.98</v>
      </c>
      <c r="K74" s="38">
        <v>63.6</v>
      </c>
      <c r="L74" s="38">
        <f t="shared" si="4"/>
        <v>63.352</v>
      </c>
      <c r="M74" s="39">
        <v>4</v>
      </c>
      <c r="N74" s="40" t="s">
        <v>372</v>
      </c>
    </row>
    <row r="75" s="19" customFormat="1" spans="1:14">
      <c r="A75" s="26" t="s">
        <v>397</v>
      </c>
      <c r="B75" s="26" t="s">
        <v>18</v>
      </c>
      <c r="C75" s="26" t="s">
        <v>398</v>
      </c>
      <c r="D75" s="26" t="str">
        <f>VLOOKUP(C75,[1]sheet1!$E:$G,2,0)</f>
        <v>13168869885</v>
      </c>
      <c r="E75" s="26" t="s">
        <v>343</v>
      </c>
      <c r="F75" s="26" t="s">
        <v>385</v>
      </c>
      <c r="G75" s="26" t="s">
        <v>386</v>
      </c>
      <c r="H75" s="26" t="s">
        <v>399</v>
      </c>
      <c r="I75" s="37" t="s">
        <v>122</v>
      </c>
      <c r="J75" s="38">
        <v>61.86</v>
      </c>
      <c r="K75" s="38">
        <v>60.2</v>
      </c>
      <c r="L75" s="38">
        <f t="shared" si="4"/>
        <v>60.864</v>
      </c>
      <c r="M75" s="39">
        <v>5</v>
      </c>
      <c r="N75" s="40" t="s">
        <v>372</v>
      </c>
    </row>
    <row r="76" s="19" customFormat="1" spans="1:14">
      <c r="A76" s="26" t="s">
        <v>400</v>
      </c>
      <c r="B76" s="26" t="s">
        <v>18</v>
      </c>
      <c r="C76" s="26" t="s">
        <v>401</v>
      </c>
      <c r="D76" s="26" t="str">
        <f>VLOOKUP(C76,[1]sheet1!$E:$G,2,0)</f>
        <v>18684520910</v>
      </c>
      <c r="E76" s="26" t="s">
        <v>402</v>
      </c>
      <c r="F76" s="26" t="s">
        <v>403</v>
      </c>
      <c r="G76" s="26" t="s">
        <v>404</v>
      </c>
      <c r="H76" s="26" t="s">
        <v>405</v>
      </c>
      <c r="I76" s="37" t="s">
        <v>122</v>
      </c>
      <c r="J76" s="38">
        <v>73.7</v>
      </c>
      <c r="K76" s="38" t="s">
        <v>225</v>
      </c>
      <c r="L76" s="38" t="s">
        <v>225</v>
      </c>
      <c r="M76" s="39"/>
      <c r="N76" s="40" t="s">
        <v>406</v>
      </c>
    </row>
    <row r="77" s="18" customFormat="1" spans="1:14">
      <c r="A77" s="25" t="s">
        <v>407</v>
      </c>
      <c r="B77" s="25" t="s">
        <v>18</v>
      </c>
      <c r="C77" s="25" t="s">
        <v>408</v>
      </c>
      <c r="D77" s="25" t="str">
        <f>VLOOKUP(C77,[1]sheet1!$E:$G,2,0)</f>
        <v>18153843197</v>
      </c>
      <c r="E77" s="25" t="s">
        <v>402</v>
      </c>
      <c r="F77" s="25" t="s">
        <v>205</v>
      </c>
      <c r="G77" s="25" t="s">
        <v>409</v>
      </c>
      <c r="H77" s="25" t="s">
        <v>410</v>
      </c>
      <c r="I77" s="32" t="s">
        <v>122</v>
      </c>
      <c r="J77" s="33">
        <v>74.06</v>
      </c>
      <c r="K77" s="33">
        <v>74.5</v>
      </c>
      <c r="L77" s="33">
        <f t="shared" ref="L77:L123" si="5">J77*40%+K77*60%</f>
        <v>74.324</v>
      </c>
      <c r="M77" s="34">
        <v>1</v>
      </c>
      <c r="N77" s="35" t="s">
        <v>406</v>
      </c>
    </row>
    <row r="78" s="18" customFormat="1" spans="1:14">
      <c r="A78" s="25" t="s">
        <v>411</v>
      </c>
      <c r="B78" s="25" t="s">
        <v>31</v>
      </c>
      <c r="C78" s="25" t="s">
        <v>412</v>
      </c>
      <c r="D78" s="25" t="str">
        <f>VLOOKUP(C78,[1]sheet1!$E:$G,2,0)</f>
        <v>18482102170</v>
      </c>
      <c r="E78" s="25" t="s">
        <v>413</v>
      </c>
      <c r="F78" s="25" t="s">
        <v>174</v>
      </c>
      <c r="G78" s="25" t="s">
        <v>414</v>
      </c>
      <c r="H78" s="25" t="s">
        <v>415</v>
      </c>
      <c r="I78" s="32" t="s">
        <v>122</v>
      </c>
      <c r="J78" s="33">
        <v>72.58</v>
      </c>
      <c r="K78" s="33">
        <v>77.5</v>
      </c>
      <c r="L78" s="33">
        <f t="shared" si="5"/>
        <v>75.532</v>
      </c>
      <c r="M78" s="34">
        <v>2</v>
      </c>
      <c r="N78" s="35" t="s">
        <v>406</v>
      </c>
    </row>
    <row r="79" s="18" customFormat="1" spans="1:14">
      <c r="A79" s="25" t="s">
        <v>416</v>
      </c>
      <c r="B79" s="25" t="s">
        <v>18</v>
      </c>
      <c r="C79" s="25" t="s">
        <v>417</v>
      </c>
      <c r="D79" s="25" t="str">
        <f>VLOOKUP(C79,[1]sheet1!$E:$G,2,0)</f>
        <v>15013023145</v>
      </c>
      <c r="E79" s="25" t="s">
        <v>413</v>
      </c>
      <c r="F79" s="25" t="s">
        <v>174</v>
      </c>
      <c r="G79" s="25" t="s">
        <v>414</v>
      </c>
      <c r="H79" s="25" t="s">
        <v>418</v>
      </c>
      <c r="I79" s="32" t="s">
        <v>122</v>
      </c>
      <c r="J79" s="33">
        <v>71.86</v>
      </c>
      <c r="K79" s="33">
        <v>81.4</v>
      </c>
      <c r="L79" s="33">
        <f t="shared" si="5"/>
        <v>77.584</v>
      </c>
      <c r="M79" s="34">
        <v>1</v>
      </c>
      <c r="N79" s="35" t="s">
        <v>406</v>
      </c>
    </row>
    <row r="80" s="18" customFormat="1" spans="1:14">
      <c r="A80" s="25" t="s">
        <v>419</v>
      </c>
      <c r="B80" s="25" t="s">
        <v>31</v>
      </c>
      <c r="C80" s="25" t="s">
        <v>420</v>
      </c>
      <c r="D80" s="25" t="str">
        <f>VLOOKUP(C80,[1]sheet1!$E:$G,2,0)</f>
        <v>13662357843</v>
      </c>
      <c r="E80" s="25" t="s">
        <v>413</v>
      </c>
      <c r="F80" s="25" t="s">
        <v>174</v>
      </c>
      <c r="G80" s="25" t="s">
        <v>414</v>
      </c>
      <c r="H80" s="25" t="s">
        <v>421</v>
      </c>
      <c r="I80" s="32" t="s">
        <v>122</v>
      </c>
      <c r="J80" s="33">
        <v>69.26</v>
      </c>
      <c r="K80" s="33">
        <v>70.2</v>
      </c>
      <c r="L80" s="33">
        <f t="shared" si="5"/>
        <v>69.824</v>
      </c>
      <c r="M80" s="34">
        <v>3</v>
      </c>
      <c r="N80" s="35" t="s">
        <v>406</v>
      </c>
    </row>
    <row r="81" s="19" customFormat="1" spans="1:14">
      <c r="A81" s="26" t="s">
        <v>422</v>
      </c>
      <c r="B81" s="26" t="s">
        <v>18</v>
      </c>
      <c r="C81" s="26" t="s">
        <v>423</v>
      </c>
      <c r="D81" s="26" t="str">
        <f>VLOOKUP(C81,[1]sheet1!$E:$G,2,0)</f>
        <v>15798012963</v>
      </c>
      <c r="E81" s="26" t="s">
        <v>413</v>
      </c>
      <c r="F81" s="26" t="s">
        <v>174</v>
      </c>
      <c r="G81" s="26" t="s">
        <v>414</v>
      </c>
      <c r="H81" s="26" t="s">
        <v>424</v>
      </c>
      <c r="I81" s="37" t="s">
        <v>122</v>
      </c>
      <c r="J81" s="38">
        <v>65.18</v>
      </c>
      <c r="K81" s="38">
        <v>64</v>
      </c>
      <c r="L81" s="38">
        <f t="shared" si="5"/>
        <v>64.472</v>
      </c>
      <c r="M81" s="39">
        <v>4</v>
      </c>
      <c r="N81" s="40" t="s">
        <v>406</v>
      </c>
    </row>
    <row r="82" s="19" customFormat="1" spans="1:14">
      <c r="A82" s="26" t="s">
        <v>425</v>
      </c>
      <c r="B82" s="26" t="s">
        <v>31</v>
      </c>
      <c r="C82" s="26" t="s">
        <v>426</v>
      </c>
      <c r="D82" s="26" t="str">
        <f>VLOOKUP(C82,[1]sheet1!$E:$G,2,0)</f>
        <v>15087150461</v>
      </c>
      <c r="E82" s="26" t="s">
        <v>413</v>
      </c>
      <c r="F82" s="26" t="s">
        <v>427</v>
      </c>
      <c r="G82" s="26" t="s">
        <v>428</v>
      </c>
      <c r="H82" s="26" t="s">
        <v>429</v>
      </c>
      <c r="I82" s="37" t="s">
        <v>122</v>
      </c>
      <c r="J82" s="38">
        <v>66.02</v>
      </c>
      <c r="K82" s="38">
        <v>69.1</v>
      </c>
      <c r="L82" s="38">
        <f t="shared" si="5"/>
        <v>67.868</v>
      </c>
      <c r="M82" s="39">
        <v>5</v>
      </c>
      <c r="N82" s="40" t="s">
        <v>406</v>
      </c>
    </row>
    <row r="83" s="18" customFormat="1" spans="1:14">
      <c r="A83" s="25" t="s">
        <v>430</v>
      </c>
      <c r="B83" s="25" t="s">
        <v>31</v>
      </c>
      <c r="C83" s="25" t="s">
        <v>431</v>
      </c>
      <c r="D83" s="25" t="str">
        <f>VLOOKUP(C83,[1]sheet1!$E:$G,2,0)</f>
        <v>13580037146</v>
      </c>
      <c r="E83" s="25" t="s">
        <v>413</v>
      </c>
      <c r="F83" s="25" t="s">
        <v>427</v>
      </c>
      <c r="G83" s="25" t="s">
        <v>428</v>
      </c>
      <c r="H83" s="25" t="s">
        <v>432</v>
      </c>
      <c r="I83" s="32" t="s">
        <v>122</v>
      </c>
      <c r="J83" s="33">
        <v>66.02</v>
      </c>
      <c r="K83" s="33">
        <v>79.7</v>
      </c>
      <c r="L83" s="33">
        <f t="shared" si="5"/>
        <v>74.228</v>
      </c>
      <c r="M83" s="34">
        <v>1</v>
      </c>
      <c r="N83" s="35" t="s">
        <v>406</v>
      </c>
    </row>
    <row r="84" s="19" customFormat="1" spans="1:14">
      <c r="A84" s="26" t="s">
        <v>433</v>
      </c>
      <c r="B84" s="26" t="s">
        <v>31</v>
      </c>
      <c r="C84" s="26" t="s">
        <v>434</v>
      </c>
      <c r="D84" s="26" t="str">
        <f>VLOOKUP(C84,[1]sheet1!$E:$G,2,0)</f>
        <v>15600790861</v>
      </c>
      <c r="E84" s="26" t="s">
        <v>413</v>
      </c>
      <c r="F84" s="26" t="s">
        <v>427</v>
      </c>
      <c r="G84" s="26" t="s">
        <v>428</v>
      </c>
      <c r="H84" s="26" t="s">
        <v>435</v>
      </c>
      <c r="I84" s="37" t="s">
        <v>122</v>
      </c>
      <c r="J84" s="38">
        <v>64.52</v>
      </c>
      <c r="K84" s="38">
        <v>71.8</v>
      </c>
      <c r="L84" s="38">
        <f t="shared" si="5"/>
        <v>68.888</v>
      </c>
      <c r="M84" s="39">
        <v>4</v>
      </c>
      <c r="N84" s="40" t="s">
        <v>406</v>
      </c>
    </row>
    <row r="85" s="18" customFormat="1" spans="1:14">
      <c r="A85" s="25" t="s">
        <v>436</v>
      </c>
      <c r="B85" s="25" t="s">
        <v>18</v>
      </c>
      <c r="C85" s="25" t="s">
        <v>437</v>
      </c>
      <c r="D85" s="25" t="str">
        <f>VLOOKUP(C85,[1]sheet1!$E:$G,2,0)</f>
        <v>19860077348</v>
      </c>
      <c r="E85" s="25" t="s">
        <v>413</v>
      </c>
      <c r="F85" s="25" t="s">
        <v>427</v>
      </c>
      <c r="G85" s="25" t="s">
        <v>428</v>
      </c>
      <c r="H85" s="25" t="s">
        <v>438</v>
      </c>
      <c r="I85" s="32" t="s">
        <v>122</v>
      </c>
      <c r="J85" s="33">
        <v>61.4</v>
      </c>
      <c r="K85" s="33">
        <v>75.9</v>
      </c>
      <c r="L85" s="33">
        <f t="shared" si="5"/>
        <v>70.1</v>
      </c>
      <c r="M85" s="34">
        <v>2</v>
      </c>
      <c r="N85" s="35" t="s">
        <v>406</v>
      </c>
    </row>
    <row r="86" s="18" customFormat="1" spans="1:14">
      <c r="A86" s="25" t="s">
        <v>439</v>
      </c>
      <c r="B86" s="25" t="s">
        <v>18</v>
      </c>
      <c r="C86" s="25" t="s">
        <v>440</v>
      </c>
      <c r="D86" s="25" t="str">
        <f>VLOOKUP(C86,[1]sheet1!$E:$G,2,0)</f>
        <v>15811103813</v>
      </c>
      <c r="E86" s="25" t="s">
        <v>413</v>
      </c>
      <c r="F86" s="25" t="s">
        <v>427</v>
      </c>
      <c r="G86" s="25" t="s">
        <v>428</v>
      </c>
      <c r="H86" s="25" t="s">
        <v>441</v>
      </c>
      <c r="I86" s="32" t="s">
        <v>122</v>
      </c>
      <c r="J86" s="33">
        <v>60.06</v>
      </c>
      <c r="K86" s="33">
        <v>72.3</v>
      </c>
      <c r="L86" s="33">
        <f t="shared" si="5"/>
        <v>67.404</v>
      </c>
      <c r="M86" s="34">
        <v>3</v>
      </c>
      <c r="N86" s="35" t="s">
        <v>406</v>
      </c>
    </row>
    <row r="87" s="18" customFormat="1" spans="1:14">
      <c r="A87" s="25" t="s">
        <v>442</v>
      </c>
      <c r="B87" s="25" t="s">
        <v>31</v>
      </c>
      <c r="C87" s="25" t="s">
        <v>443</v>
      </c>
      <c r="D87" s="25" t="str">
        <f>VLOOKUP(C87,[1]sheet1!$E:$G,2,0)</f>
        <v>18023503308</v>
      </c>
      <c r="E87" s="25" t="s">
        <v>413</v>
      </c>
      <c r="F87" s="25" t="s">
        <v>444</v>
      </c>
      <c r="G87" s="25" t="s">
        <v>445</v>
      </c>
      <c r="H87" s="25" t="s">
        <v>446</v>
      </c>
      <c r="I87" s="32" t="s">
        <v>122</v>
      </c>
      <c r="J87" s="33">
        <v>63.76</v>
      </c>
      <c r="K87" s="33">
        <v>78.5</v>
      </c>
      <c r="L87" s="33">
        <f t="shared" si="5"/>
        <v>72.604</v>
      </c>
      <c r="M87" s="34">
        <v>1</v>
      </c>
      <c r="N87" s="35" t="s">
        <v>198</v>
      </c>
    </row>
    <row r="88" s="19" customFormat="1" spans="1:14">
      <c r="A88" s="26" t="s">
        <v>447</v>
      </c>
      <c r="B88" s="26" t="s">
        <v>18</v>
      </c>
      <c r="C88" s="26" t="s">
        <v>448</v>
      </c>
      <c r="D88" s="26" t="str">
        <f>VLOOKUP(C88,[1]sheet1!$E:$G,2,0)</f>
        <v>19854572968</v>
      </c>
      <c r="E88" s="26" t="s">
        <v>413</v>
      </c>
      <c r="F88" s="26" t="s">
        <v>444</v>
      </c>
      <c r="G88" s="26" t="s">
        <v>445</v>
      </c>
      <c r="H88" s="26" t="s">
        <v>449</v>
      </c>
      <c r="I88" s="37" t="s">
        <v>122</v>
      </c>
      <c r="J88" s="38">
        <v>61</v>
      </c>
      <c r="K88" s="38">
        <v>63.2</v>
      </c>
      <c r="L88" s="38">
        <f t="shared" si="5"/>
        <v>62.32</v>
      </c>
      <c r="M88" s="39">
        <v>3</v>
      </c>
      <c r="N88" s="40" t="s">
        <v>198</v>
      </c>
    </row>
    <row r="89" s="18" customFormat="1" spans="1:14">
      <c r="A89" s="25" t="s">
        <v>450</v>
      </c>
      <c r="B89" s="25" t="s">
        <v>18</v>
      </c>
      <c r="C89" s="25" t="s">
        <v>451</v>
      </c>
      <c r="D89" s="25" t="str">
        <f>VLOOKUP(C89,[1]sheet1!$E:$G,2,0)</f>
        <v>19120517125</v>
      </c>
      <c r="E89" s="25" t="s">
        <v>413</v>
      </c>
      <c r="F89" s="25" t="s">
        <v>444</v>
      </c>
      <c r="G89" s="25" t="s">
        <v>445</v>
      </c>
      <c r="H89" s="25" t="s">
        <v>452</v>
      </c>
      <c r="I89" s="32" t="s">
        <v>122</v>
      </c>
      <c r="J89" s="33">
        <v>60.94</v>
      </c>
      <c r="K89" s="33">
        <v>76.4</v>
      </c>
      <c r="L89" s="33">
        <f t="shared" si="5"/>
        <v>70.216</v>
      </c>
      <c r="M89" s="34">
        <v>2</v>
      </c>
      <c r="N89" s="35" t="s">
        <v>198</v>
      </c>
    </row>
    <row r="90" s="19" customFormat="1" spans="1:14">
      <c r="A90" s="25" t="s">
        <v>453</v>
      </c>
      <c r="B90" s="25" t="s">
        <v>31</v>
      </c>
      <c r="C90" s="25" t="s">
        <v>454</v>
      </c>
      <c r="D90" s="25" t="str">
        <f>VLOOKUP(C90,[1]sheet1!$E:$G,2,0)</f>
        <v>18211249611</v>
      </c>
      <c r="E90" s="25" t="s">
        <v>413</v>
      </c>
      <c r="F90" s="25" t="s">
        <v>136</v>
      </c>
      <c r="G90" s="25" t="s">
        <v>455</v>
      </c>
      <c r="H90" s="25" t="s">
        <v>456</v>
      </c>
      <c r="I90" s="32" t="s">
        <v>122</v>
      </c>
      <c r="J90" s="33">
        <v>69.76</v>
      </c>
      <c r="K90" s="33">
        <v>86.8</v>
      </c>
      <c r="L90" s="33">
        <f t="shared" si="5"/>
        <v>79.984</v>
      </c>
      <c r="M90" s="34">
        <v>1</v>
      </c>
      <c r="N90" s="35" t="s">
        <v>279</v>
      </c>
    </row>
    <row r="91" s="19" customFormat="1" spans="1:14">
      <c r="A91" s="25" t="s">
        <v>457</v>
      </c>
      <c r="B91" s="25" t="s">
        <v>18</v>
      </c>
      <c r="C91" s="25" t="s">
        <v>458</v>
      </c>
      <c r="D91" s="25" t="str">
        <f>VLOOKUP(C91,[1]sheet1!$E:$G,2,0)</f>
        <v>13806891086</v>
      </c>
      <c r="E91" s="25" t="s">
        <v>413</v>
      </c>
      <c r="F91" s="25" t="s">
        <v>136</v>
      </c>
      <c r="G91" s="25" t="s">
        <v>455</v>
      </c>
      <c r="H91" s="25" t="s">
        <v>459</v>
      </c>
      <c r="I91" s="32" t="s">
        <v>122</v>
      </c>
      <c r="J91" s="33">
        <v>65.52</v>
      </c>
      <c r="K91" s="33">
        <v>89.6</v>
      </c>
      <c r="L91" s="33">
        <f t="shared" si="5"/>
        <v>79.968</v>
      </c>
      <c r="M91" s="34">
        <v>2</v>
      </c>
      <c r="N91" s="35" t="s">
        <v>279</v>
      </c>
    </row>
    <row r="92" s="19" customFormat="1" spans="1:14">
      <c r="A92" s="25" t="s">
        <v>460</v>
      </c>
      <c r="B92" s="25" t="s">
        <v>18</v>
      </c>
      <c r="C92" s="25" t="s">
        <v>461</v>
      </c>
      <c r="D92" s="25" t="str">
        <f>VLOOKUP(C92,[1]sheet1!$E:$G,2,0)</f>
        <v>18001563716</v>
      </c>
      <c r="E92" s="25" t="s">
        <v>413</v>
      </c>
      <c r="F92" s="25" t="s">
        <v>136</v>
      </c>
      <c r="G92" s="25" t="s">
        <v>455</v>
      </c>
      <c r="H92" s="25" t="s">
        <v>462</v>
      </c>
      <c r="I92" s="32" t="s">
        <v>122</v>
      </c>
      <c r="J92" s="33">
        <v>72.68</v>
      </c>
      <c r="K92" s="33">
        <v>82.6</v>
      </c>
      <c r="L92" s="33">
        <f t="shared" si="5"/>
        <v>78.632</v>
      </c>
      <c r="M92" s="34">
        <v>3</v>
      </c>
      <c r="N92" s="35" t="s">
        <v>279</v>
      </c>
    </row>
    <row r="93" s="19" customFormat="1" spans="1:14">
      <c r="A93" s="25" t="s">
        <v>463</v>
      </c>
      <c r="B93" s="25" t="s">
        <v>18</v>
      </c>
      <c r="C93" s="25" t="s">
        <v>464</v>
      </c>
      <c r="D93" s="25" t="str">
        <f>VLOOKUP(C93,[1]sheet1!$E:$G,2,0)</f>
        <v>13266288289</v>
      </c>
      <c r="E93" s="25" t="s">
        <v>413</v>
      </c>
      <c r="F93" s="25" t="s">
        <v>136</v>
      </c>
      <c r="G93" s="25" t="s">
        <v>455</v>
      </c>
      <c r="H93" s="25" t="s">
        <v>465</v>
      </c>
      <c r="I93" s="32" t="s">
        <v>122</v>
      </c>
      <c r="J93" s="33">
        <v>67.28</v>
      </c>
      <c r="K93" s="33">
        <v>85.7</v>
      </c>
      <c r="L93" s="33">
        <f t="shared" si="5"/>
        <v>78.332</v>
      </c>
      <c r="M93" s="34">
        <v>4</v>
      </c>
      <c r="N93" s="35" t="s">
        <v>279</v>
      </c>
    </row>
    <row r="94" s="19" customFormat="1" spans="1:14">
      <c r="A94" s="25" t="s">
        <v>466</v>
      </c>
      <c r="B94" s="25" t="s">
        <v>31</v>
      </c>
      <c r="C94" s="25" t="s">
        <v>467</v>
      </c>
      <c r="D94" s="25" t="str">
        <f>VLOOKUP(C94,[1]sheet1!$E:$G,2,0)</f>
        <v>15626468884</v>
      </c>
      <c r="E94" s="25" t="s">
        <v>413</v>
      </c>
      <c r="F94" s="25" t="s">
        <v>136</v>
      </c>
      <c r="G94" s="25" t="s">
        <v>455</v>
      </c>
      <c r="H94" s="25" t="s">
        <v>468</v>
      </c>
      <c r="I94" s="32" t="s">
        <v>122</v>
      </c>
      <c r="J94" s="33">
        <v>64.3</v>
      </c>
      <c r="K94" s="33">
        <v>87.6</v>
      </c>
      <c r="L94" s="33">
        <f t="shared" si="5"/>
        <v>78.28</v>
      </c>
      <c r="M94" s="34">
        <v>5</v>
      </c>
      <c r="N94" s="35" t="s">
        <v>279</v>
      </c>
    </row>
    <row r="95" s="19" customFormat="1" spans="1:14">
      <c r="A95" s="25" t="s">
        <v>469</v>
      </c>
      <c r="B95" s="25" t="s">
        <v>18</v>
      </c>
      <c r="C95" s="25" t="s">
        <v>470</v>
      </c>
      <c r="D95" s="25" t="str">
        <f>VLOOKUP(C95,[1]sheet1!$E:$G,2,0)</f>
        <v>18609627550</v>
      </c>
      <c r="E95" s="25" t="s">
        <v>413</v>
      </c>
      <c r="F95" s="25" t="s">
        <v>136</v>
      </c>
      <c r="G95" s="25" t="s">
        <v>455</v>
      </c>
      <c r="H95" s="25" t="s">
        <v>471</v>
      </c>
      <c r="I95" s="32" t="s">
        <v>122</v>
      </c>
      <c r="J95" s="33">
        <v>67.28</v>
      </c>
      <c r="K95" s="33">
        <v>81.4</v>
      </c>
      <c r="L95" s="33">
        <f t="shared" si="5"/>
        <v>75.752</v>
      </c>
      <c r="M95" s="34">
        <v>6</v>
      </c>
      <c r="N95" s="35" t="s">
        <v>279</v>
      </c>
    </row>
    <row r="96" s="19" customFormat="1" spans="1:14">
      <c r="A96" s="25" t="s">
        <v>472</v>
      </c>
      <c r="B96" s="25" t="s">
        <v>31</v>
      </c>
      <c r="C96" s="25" t="s">
        <v>473</v>
      </c>
      <c r="D96" s="25" t="str">
        <f>VLOOKUP(C96,[1]sheet1!$E:$G,2,0)</f>
        <v>15622145031</v>
      </c>
      <c r="E96" s="25" t="s">
        <v>413</v>
      </c>
      <c r="F96" s="25" t="s">
        <v>136</v>
      </c>
      <c r="G96" s="25" t="s">
        <v>455</v>
      </c>
      <c r="H96" s="25" t="s">
        <v>474</v>
      </c>
      <c r="I96" s="32" t="s">
        <v>122</v>
      </c>
      <c r="J96" s="33">
        <v>61.5</v>
      </c>
      <c r="K96" s="33">
        <v>81.1</v>
      </c>
      <c r="L96" s="33">
        <f t="shared" si="5"/>
        <v>73.26</v>
      </c>
      <c r="M96" s="34">
        <v>7</v>
      </c>
      <c r="N96" s="35" t="s">
        <v>340</v>
      </c>
    </row>
    <row r="97" s="19" customFormat="1" spans="1:14">
      <c r="A97" s="25" t="s">
        <v>475</v>
      </c>
      <c r="B97" s="25" t="s">
        <v>18</v>
      </c>
      <c r="C97" s="25" t="s">
        <v>476</v>
      </c>
      <c r="D97" s="25" t="str">
        <f>VLOOKUP(C97,[1]sheet1!$E:$G,2,0)</f>
        <v>13434101027</v>
      </c>
      <c r="E97" s="25" t="s">
        <v>413</v>
      </c>
      <c r="F97" s="25" t="s">
        <v>136</v>
      </c>
      <c r="G97" s="25" t="s">
        <v>455</v>
      </c>
      <c r="H97" s="25" t="s">
        <v>477</v>
      </c>
      <c r="I97" s="32" t="s">
        <v>122</v>
      </c>
      <c r="J97" s="33">
        <v>60.28</v>
      </c>
      <c r="K97" s="33">
        <v>81.2</v>
      </c>
      <c r="L97" s="33">
        <f t="shared" si="5"/>
        <v>72.832</v>
      </c>
      <c r="M97" s="34">
        <v>8</v>
      </c>
      <c r="N97" s="35" t="s">
        <v>340</v>
      </c>
    </row>
    <row r="98" s="19" customFormat="1" spans="1:14">
      <c r="A98" s="25" t="s">
        <v>478</v>
      </c>
      <c r="B98" s="25" t="s">
        <v>18</v>
      </c>
      <c r="C98" s="25" t="s">
        <v>479</v>
      </c>
      <c r="D98" s="25" t="str">
        <f>VLOOKUP(C98,[1]sheet1!$E:$G,2,0)</f>
        <v>18975746987</v>
      </c>
      <c r="E98" s="25" t="s">
        <v>413</v>
      </c>
      <c r="F98" s="25" t="s">
        <v>136</v>
      </c>
      <c r="G98" s="25" t="s">
        <v>455</v>
      </c>
      <c r="H98" s="25" t="s">
        <v>480</v>
      </c>
      <c r="I98" s="32" t="s">
        <v>122</v>
      </c>
      <c r="J98" s="33">
        <v>69.64</v>
      </c>
      <c r="K98" s="33">
        <v>72.5</v>
      </c>
      <c r="L98" s="33">
        <f t="shared" si="5"/>
        <v>71.356</v>
      </c>
      <c r="M98" s="34">
        <v>9</v>
      </c>
      <c r="N98" s="35" t="s">
        <v>279</v>
      </c>
    </row>
    <row r="99" s="19" customFormat="1" spans="1:14">
      <c r="A99" s="25" t="s">
        <v>481</v>
      </c>
      <c r="B99" s="25" t="s">
        <v>31</v>
      </c>
      <c r="C99" s="25" t="s">
        <v>482</v>
      </c>
      <c r="D99" s="25" t="str">
        <f>VLOOKUP(C99,[1]sheet1!$E:$G,2,0)</f>
        <v>18825380701</v>
      </c>
      <c r="E99" s="25" t="s">
        <v>413</v>
      </c>
      <c r="F99" s="25" t="s">
        <v>136</v>
      </c>
      <c r="G99" s="25" t="s">
        <v>455</v>
      </c>
      <c r="H99" s="25" t="s">
        <v>483</v>
      </c>
      <c r="I99" s="32" t="s">
        <v>122</v>
      </c>
      <c r="J99" s="33">
        <v>60.08</v>
      </c>
      <c r="K99" s="33">
        <v>77.5</v>
      </c>
      <c r="L99" s="33">
        <f t="shared" si="5"/>
        <v>70.532</v>
      </c>
      <c r="M99" s="34">
        <v>10</v>
      </c>
      <c r="N99" s="35" t="s">
        <v>340</v>
      </c>
    </row>
    <row r="100" s="19" customFormat="1" spans="1:14">
      <c r="A100" s="25" t="s">
        <v>484</v>
      </c>
      <c r="B100" s="25" t="s">
        <v>18</v>
      </c>
      <c r="C100" s="25" t="s">
        <v>485</v>
      </c>
      <c r="D100" s="25" t="str">
        <f>VLOOKUP(C100,[1]sheet1!$E:$G,2,0)</f>
        <v>18245498469</v>
      </c>
      <c r="E100" s="25" t="s">
        <v>413</v>
      </c>
      <c r="F100" s="25" t="s">
        <v>136</v>
      </c>
      <c r="G100" s="25" t="s">
        <v>455</v>
      </c>
      <c r="H100" s="25" t="s">
        <v>486</v>
      </c>
      <c r="I100" s="32" t="s">
        <v>122</v>
      </c>
      <c r="J100" s="33">
        <v>63.72</v>
      </c>
      <c r="K100" s="33">
        <v>74.5</v>
      </c>
      <c r="L100" s="33">
        <f t="shared" si="5"/>
        <v>70.188</v>
      </c>
      <c r="M100" s="34">
        <v>11</v>
      </c>
      <c r="N100" s="35" t="s">
        <v>279</v>
      </c>
    </row>
    <row r="101" s="19" customFormat="1" spans="1:14">
      <c r="A101" s="25" t="s">
        <v>487</v>
      </c>
      <c r="B101" s="25" t="s">
        <v>18</v>
      </c>
      <c r="C101" s="25" t="s">
        <v>488</v>
      </c>
      <c r="D101" s="25" t="str">
        <f>VLOOKUP(C101,[1]sheet1!$E:$G,2,0)</f>
        <v>15625835296</v>
      </c>
      <c r="E101" s="25" t="s">
        <v>413</v>
      </c>
      <c r="F101" s="25" t="s">
        <v>136</v>
      </c>
      <c r="G101" s="25" t="s">
        <v>455</v>
      </c>
      <c r="H101" s="25" t="s">
        <v>489</v>
      </c>
      <c r="I101" s="32" t="s">
        <v>122</v>
      </c>
      <c r="J101" s="33">
        <v>62.58</v>
      </c>
      <c r="K101" s="33">
        <v>74.2</v>
      </c>
      <c r="L101" s="33">
        <f t="shared" si="5"/>
        <v>69.552</v>
      </c>
      <c r="M101" s="34">
        <v>12</v>
      </c>
      <c r="N101" s="35" t="s">
        <v>340</v>
      </c>
    </row>
    <row r="102" s="18" customFormat="1" spans="1:14">
      <c r="A102" s="26" t="s">
        <v>490</v>
      </c>
      <c r="B102" s="26" t="s">
        <v>31</v>
      </c>
      <c r="C102" s="26" t="s">
        <v>491</v>
      </c>
      <c r="D102" s="26" t="str">
        <f>VLOOKUP(C102,[1]sheet1!$E:$G,2,0)</f>
        <v>18770636850</v>
      </c>
      <c r="E102" s="26" t="s">
        <v>413</v>
      </c>
      <c r="F102" s="26" t="s">
        <v>136</v>
      </c>
      <c r="G102" s="26" t="s">
        <v>455</v>
      </c>
      <c r="H102" s="26" t="s">
        <v>492</v>
      </c>
      <c r="I102" s="37" t="s">
        <v>122</v>
      </c>
      <c r="J102" s="38">
        <v>64</v>
      </c>
      <c r="K102" s="38">
        <v>72.7</v>
      </c>
      <c r="L102" s="38">
        <f t="shared" si="5"/>
        <v>69.22</v>
      </c>
      <c r="M102" s="39">
        <v>13</v>
      </c>
      <c r="N102" s="40" t="s">
        <v>279</v>
      </c>
    </row>
    <row r="103" s="18" customFormat="1" spans="1:14">
      <c r="A103" s="26" t="s">
        <v>493</v>
      </c>
      <c r="B103" s="26" t="s">
        <v>18</v>
      </c>
      <c r="C103" s="26" t="s">
        <v>494</v>
      </c>
      <c r="D103" s="26" t="str">
        <f>VLOOKUP(C103,[1]sheet1!$E:$G,2,0)</f>
        <v>18529212991</v>
      </c>
      <c r="E103" s="26" t="s">
        <v>413</v>
      </c>
      <c r="F103" s="26" t="s">
        <v>136</v>
      </c>
      <c r="G103" s="26" t="s">
        <v>455</v>
      </c>
      <c r="H103" s="26" t="s">
        <v>495</v>
      </c>
      <c r="I103" s="37" t="s">
        <v>122</v>
      </c>
      <c r="J103" s="38">
        <v>62.6</v>
      </c>
      <c r="K103" s="38">
        <v>70.5</v>
      </c>
      <c r="L103" s="38">
        <f t="shared" si="5"/>
        <v>67.34</v>
      </c>
      <c r="M103" s="39">
        <v>14</v>
      </c>
      <c r="N103" s="40" t="s">
        <v>340</v>
      </c>
    </row>
    <row r="104" s="18" customFormat="1" spans="1:14">
      <c r="A104" s="26" t="s">
        <v>496</v>
      </c>
      <c r="B104" s="26" t="s">
        <v>18</v>
      </c>
      <c r="C104" s="26" t="s">
        <v>497</v>
      </c>
      <c r="D104" s="26" t="str">
        <f>VLOOKUP(C104,[1]sheet1!$E:$G,2,0)</f>
        <v>17630262959</v>
      </c>
      <c r="E104" s="26" t="s">
        <v>413</v>
      </c>
      <c r="F104" s="26" t="s">
        <v>136</v>
      </c>
      <c r="G104" s="26" t="s">
        <v>455</v>
      </c>
      <c r="H104" s="26" t="s">
        <v>498</v>
      </c>
      <c r="I104" s="37" t="s">
        <v>122</v>
      </c>
      <c r="J104" s="38">
        <v>60.18</v>
      </c>
      <c r="K104" s="38">
        <v>71.8</v>
      </c>
      <c r="L104" s="38">
        <f t="shared" si="5"/>
        <v>67.152</v>
      </c>
      <c r="M104" s="39">
        <v>15</v>
      </c>
      <c r="N104" s="40" t="s">
        <v>340</v>
      </c>
    </row>
    <row r="105" s="18" customFormat="1" spans="1:14">
      <c r="A105" s="26" t="s">
        <v>499</v>
      </c>
      <c r="B105" s="26" t="s">
        <v>18</v>
      </c>
      <c r="C105" s="26" t="s">
        <v>500</v>
      </c>
      <c r="D105" s="26" t="str">
        <f>VLOOKUP(C105,[1]sheet1!$E:$G,2,0)</f>
        <v>19956576393</v>
      </c>
      <c r="E105" s="26" t="s">
        <v>413</v>
      </c>
      <c r="F105" s="26" t="s">
        <v>136</v>
      </c>
      <c r="G105" s="26" t="s">
        <v>455</v>
      </c>
      <c r="H105" s="26" t="s">
        <v>501</v>
      </c>
      <c r="I105" s="37" t="s">
        <v>122</v>
      </c>
      <c r="J105" s="38">
        <v>60.64</v>
      </c>
      <c r="K105" s="38">
        <v>71.4</v>
      </c>
      <c r="L105" s="38">
        <f t="shared" si="5"/>
        <v>67.096</v>
      </c>
      <c r="M105" s="39">
        <v>16</v>
      </c>
      <c r="N105" s="40" t="s">
        <v>340</v>
      </c>
    </row>
    <row r="106" s="18" customFormat="1" spans="1:14">
      <c r="A106" s="26" t="s">
        <v>502</v>
      </c>
      <c r="B106" s="26" t="s">
        <v>18</v>
      </c>
      <c r="C106" s="26" t="s">
        <v>503</v>
      </c>
      <c r="D106" s="26" t="str">
        <f>VLOOKUP(C106,[1]sheet1!$E:$G,2,0)</f>
        <v>18159331137</v>
      </c>
      <c r="E106" s="26" t="s">
        <v>413</v>
      </c>
      <c r="F106" s="26" t="s">
        <v>136</v>
      </c>
      <c r="G106" s="26" t="s">
        <v>455</v>
      </c>
      <c r="H106" s="26" t="s">
        <v>504</v>
      </c>
      <c r="I106" s="37" t="s">
        <v>122</v>
      </c>
      <c r="J106" s="38">
        <v>61.12</v>
      </c>
      <c r="K106" s="38">
        <v>69.7</v>
      </c>
      <c r="L106" s="38">
        <f t="shared" si="5"/>
        <v>66.268</v>
      </c>
      <c r="M106" s="39">
        <v>17</v>
      </c>
      <c r="N106" s="40" t="s">
        <v>340</v>
      </c>
    </row>
    <row r="107" s="18" customFormat="1" spans="1:14">
      <c r="A107" s="26" t="s">
        <v>505</v>
      </c>
      <c r="B107" s="26" t="s">
        <v>18</v>
      </c>
      <c r="C107" s="26" t="s">
        <v>506</v>
      </c>
      <c r="D107" s="26" t="str">
        <f>VLOOKUP(C107,[1]sheet1!$E:$G,2,0)</f>
        <v>15989243405</v>
      </c>
      <c r="E107" s="26" t="s">
        <v>413</v>
      </c>
      <c r="F107" s="26" t="s">
        <v>136</v>
      </c>
      <c r="G107" s="26" t="s">
        <v>455</v>
      </c>
      <c r="H107" s="26" t="s">
        <v>507</v>
      </c>
      <c r="I107" s="37" t="s">
        <v>122</v>
      </c>
      <c r="J107" s="38">
        <v>60.32</v>
      </c>
      <c r="K107" s="38">
        <v>69.9</v>
      </c>
      <c r="L107" s="38">
        <f t="shared" si="5"/>
        <v>66.068</v>
      </c>
      <c r="M107" s="39">
        <v>18</v>
      </c>
      <c r="N107" s="40" t="s">
        <v>340</v>
      </c>
    </row>
    <row r="108" s="18" customFormat="1" spans="1:14">
      <c r="A108" s="26" t="s">
        <v>508</v>
      </c>
      <c r="B108" s="26" t="s">
        <v>18</v>
      </c>
      <c r="C108" s="26" t="s">
        <v>509</v>
      </c>
      <c r="D108" s="26" t="str">
        <f>VLOOKUP(C108,[1]sheet1!$E:$G,2,0)</f>
        <v>13107430827</v>
      </c>
      <c r="E108" s="26" t="s">
        <v>413</v>
      </c>
      <c r="F108" s="26" t="s">
        <v>136</v>
      </c>
      <c r="G108" s="26" t="s">
        <v>455</v>
      </c>
      <c r="H108" s="26" t="s">
        <v>510</v>
      </c>
      <c r="I108" s="37" t="s">
        <v>122</v>
      </c>
      <c r="J108" s="38">
        <v>63.72</v>
      </c>
      <c r="K108" s="38">
        <v>66.9</v>
      </c>
      <c r="L108" s="38">
        <f t="shared" si="5"/>
        <v>65.628</v>
      </c>
      <c r="M108" s="39">
        <v>19</v>
      </c>
      <c r="N108" s="40" t="s">
        <v>279</v>
      </c>
    </row>
    <row r="109" s="18" customFormat="1" spans="1:14">
      <c r="A109" s="26" t="s">
        <v>511</v>
      </c>
      <c r="B109" s="26" t="s">
        <v>18</v>
      </c>
      <c r="C109" s="26" t="s">
        <v>512</v>
      </c>
      <c r="D109" s="26" t="str">
        <f>VLOOKUP(C109,[1]sheet1!$E:$G,2,0)</f>
        <v>15703410385</v>
      </c>
      <c r="E109" s="26" t="s">
        <v>413</v>
      </c>
      <c r="F109" s="26" t="s">
        <v>136</v>
      </c>
      <c r="G109" s="26" t="s">
        <v>455</v>
      </c>
      <c r="H109" s="26" t="s">
        <v>513</v>
      </c>
      <c r="I109" s="37" t="s">
        <v>122</v>
      </c>
      <c r="J109" s="38">
        <v>60.34</v>
      </c>
      <c r="K109" s="38">
        <v>66.7</v>
      </c>
      <c r="L109" s="38">
        <f t="shared" si="5"/>
        <v>64.156</v>
      </c>
      <c r="M109" s="39">
        <v>20</v>
      </c>
      <c r="N109" s="40" t="s">
        <v>340</v>
      </c>
    </row>
    <row r="110" s="18" customFormat="1" spans="1:14">
      <c r="A110" s="26" t="s">
        <v>514</v>
      </c>
      <c r="B110" s="26" t="s">
        <v>31</v>
      </c>
      <c r="C110" s="26" t="s">
        <v>515</v>
      </c>
      <c r="D110" s="26" t="str">
        <f>VLOOKUP(C110,[1]sheet1!$E:$G,2,0)</f>
        <v>18029175513</v>
      </c>
      <c r="E110" s="26" t="s">
        <v>413</v>
      </c>
      <c r="F110" s="26" t="s">
        <v>136</v>
      </c>
      <c r="G110" s="26" t="s">
        <v>455</v>
      </c>
      <c r="H110" s="26" t="s">
        <v>516</v>
      </c>
      <c r="I110" s="37" t="s">
        <v>122</v>
      </c>
      <c r="J110" s="38">
        <v>61</v>
      </c>
      <c r="K110" s="38">
        <v>65.5</v>
      </c>
      <c r="L110" s="38">
        <f t="shared" si="5"/>
        <v>63.7</v>
      </c>
      <c r="M110" s="39">
        <v>21</v>
      </c>
      <c r="N110" s="40" t="s">
        <v>340</v>
      </c>
    </row>
    <row r="111" s="18" customFormat="1" spans="1:14">
      <c r="A111" s="26" t="s">
        <v>517</v>
      </c>
      <c r="B111" s="26" t="s">
        <v>18</v>
      </c>
      <c r="C111" s="26" t="s">
        <v>518</v>
      </c>
      <c r="D111" s="26" t="str">
        <f>VLOOKUP(C111,[1]sheet1!$E:$G,2,0)</f>
        <v>13537156864</v>
      </c>
      <c r="E111" s="26" t="s">
        <v>413</v>
      </c>
      <c r="F111" s="26" t="s">
        <v>136</v>
      </c>
      <c r="G111" s="26" t="s">
        <v>455</v>
      </c>
      <c r="H111" s="26" t="s">
        <v>519</v>
      </c>
      <c r="I111" s="37" t="s">
        <v>122</v>
      </c>
      <c r="J111" s="38">
        <v>69.84</v>
      </c>
      <c r="K111" s="38">
        <v>39.7</v>
      </c>
      <c r="L111" s="38">
        <f t="shared" si="5"/>
        <v>51.756</v>
      </c>
      <c r="M111" s="39"/>
      <c r="N111" s="40" t="s">
        <v>279</v>
      </c>
    </row>
    <row r="112" s="18" customFormat="1" spans="1:14">
      <c r="A112" s="26" t="s">
        <v>520</v>
      </c>
      <c r="B112" s="26" t="s">
        <v>18</v>
      </c>
      <c r="C112" s="26" t="s">
        <v>521</v>
      </c>
      <c r="D112" s="26" t="str">
        <f>VLOOKUP(C112,[1]sheet1!$E:$G,2,0)</f>
        <v>15521128618</v>
      </c>
      <c r="E112" s="26" t="s">
        <v>413</v>
      </c>
      <c r="F112" s="26" t="s">
        <v>136</v>
      </c>
      <c r="G112" s="26" t="s">
        <v>455</v>
      </c>
      <c r="H112" s="26" t="s">
        <v>522</v>
      </c>
      <c r="I112" s="37" t="s">
        <v>122</v>
      </c>
      <c r="J112" s="38">
        <v>60.54</v>
      </c>
      <c r="K112" s="38">
        <v>42.7</v>
      </c>
      <c r="L112" s="38">
        <f t="shared" si="5"/>
        <v>49.836</v>
      </c>
      <c r="M112" s="39"/>
      <c r="N112" s="40" t="s">
        <v>340</v>
      </c>
    </row>
    <row r="113" s="18" customFormat="1" spans="1:14">
      <c r="A113" s="26" t="s">
        <v>523</v>
      </c>
      <c r="B113" s="26" t="s">
        <v>18</v>
      </c>
      <c r="C113" s="26" t="s">
        <v>524</v>
      </c>
      <c r="D113" s="26" t="str">
        <f>VLOOKUP(C113,[1]sheet1!$E:$G,2,0)</f>
        <v>13676587651</v>
      </c>
      <c r="E113" s="26" t="s">
        <v>413</v>
      </c>
      <c r="F113" s="26" t="s">
        <v>136</v>
      </c>
      <c r="G113" s="26" t="s">
        <v>455</v>
      </c>
      <c r="H113" s="26" t="s">
        <v>525</v>
      </c>
      <c r="I113" s="37" t="s">
        <v>122</v>
      </c>
      <c r="J113" s="38">
        <v>65.32</v>
      </c>
      <c r="K113" s="38">
        <v>35.2</v>
      </c>
      <c r="L113" s="38">
        <f t="shared" si="5"/>
        <v>47.248</v>
      </c>
      <c r="M113" s="39"/>
      <c r="N113" s="40" t="s">
        <v>279</v>
      </c>
    </row>
    <row r="114" s="18" customFormat="1" spans="1:14">
      <c r="A114" s="25" t="s">
        <v>526</v>
      </c>
      <c r="B114" s="25" t="s">
        <v>31</v>
      </c>
      <c r="C114" s="25" t="s">
        <v>527</v>
      </c>
      <c r="D114" s="25" t="str">
        <f>VLOOKUP(C114,[1]sheet1!$E:$G,2,0)</f>
        <v>15218855731</v>
      </c>
      <c r="E114" s="25" t="s">
        <v>413</v>
      </c>
      <c r="F114" s="25" t="s">
        <v>528</v>
      </c>
      <c r="G114" s="25" t="s">
        <v>529</v>
      </c>
      <c r="H114" s="25" t="s">
        <v>530</v>
      </c>
      <c r="I114" s="32" t="s">
        <v>122</v>
      </c>
      <c r="J114" s="33">
        <v>67.06</v>
      </c>
      <c r="K114" s="33">
        <v>81.5</v>
      </c>
      <c r="L114" s="33">
        <f t="shared" si="5"/>
        <v>75.724</v>
      </c>
      <c r="M114" s="34">
        <v>1</v>
      </c>
      <c r="N114" s="35" t="s">
        <v>198</v>
      </c>
    </row>
    <row r="115" s="19" customFormat="1" spans="1:14">
      <c r="A115" s="26" t="s">
        <v>531</v>
      </c>
      <c r="B115" s="26" t="s">
        <v>18</v>
      </c>
      <c r="C115" s="26" t="s">
        <v>532</v>
      </c>
      <c r="D115" s="26" t="str">
        <f>VLOOKUP(C115,[1]sheet1!$E:$G,2,0)</f>
        <v>13711173138</v>
      </c>
      <c r="E115" s="26" t="s">
        <v>413</v>
      </c>
      <c r="F115" s="26" t="s">
        <v>528</v>
      </c>
      <c r="G115" s="26" t="s">
        <v>529</v>
      </c>
      <c r="H115" s="26" t="s">
        <v>533</v>
      </c>
      <c r="I115" s="37" t="s">
        <v>122</v>
      </c>
      <c r="J115" s="38">
        <v>67.04</v>
      </c>
      <c r="K115" s="38">
        <v>69.5</v>
      </c>
      <c r="L115" s="38">
        <f t="shared" si="5"/>
        <v>68.516</v>
      </c>
      <c r="M115" s="39">
        <v>2</v>
      </c>
      <c r="N115" s="40" t="s">
        <v>198</v>
      </c>
    </row>
    <row r="116" s="19" customFormat="1" spans="1:14">
      <c r="A116" s="26" t="s">
        <v>534</v>
      </c>
      <c r="B116" s="26" t="s">
        <v>18</v>
      </c>
      <c r="C116" s="26" t="s">
        <v>535</v>
      </c>
      <c r="D116" s="26" t="str">
        <f>VLOOKUP(C116,[1]sheet1!$E:$G,2,0)</f>
        <v>19189933566</v>
      </c>
      <c r="E116" s="26" t="s">
        <v>413</v>
      </c>
      <c r="F116" s="26" t="s">
        <v>528</v>
      </c>
      <c r="G116" s="26" t="s">
        <v>529</v>
      </c>
      <c r="H116" s="26" t="s">
        <v>536</v>
      </c>
      <c r="I116" s="37" t="s">
        <v>122</v>
      </c>
      <c r="J116" s="38">
        <v>65.18</v>
      </c>
      <c r="K116" s="38">
        <v>40.4</v>
      </c>
      <c r="L116" s="38">
        <f t="shared" si="5"/>
        <v>50.312</v>
      </c>
      <c r="M116" s="39"/>
      <c r="N116" s="40" t="s">
        <v>198</v>
      </c>
    </row>
    <row r="117" s="18" customFormat="1" spans="1:14">
      <c r="A117" s="25" t="s">
        <v>537</v>
      </c>
      <c r="B117" s="25" t="s">
        <v>31</v>
      </c>
      <c r="C117" s="25" t="s">
        <v>538</v>
      </c>
      <c r="D117" s="25" t="str">
        <f>VLOOKUP(C117,[1]sheet1!$E:$G,2,0)</f>
        <v>13084995820</v>
      </c>
      <c r="E117" s="25" t="s">
        <v>539</v>
      </c>
      <c r="F117" s="25" t="s">
        <v>41</v>
      </c>
      <c r="G117" s="25" t="s">
        <v>540</v>
      </c>
      <c r="H117" s="25" t="s">
        <v>541</v>
      </c>
      <c r="I117" s="32" t="s">
        <v>122</v>
      </c>
      <c r="J117" s="33">
        <v>66.66</v>
      </c>
      <c r="K117" s="33">
        <v>69.1</v>
      </c>
      <c r="L117" s="33">
        <f t="shared" si="5"/>
        <v>68.124</v>
      </c>
      <c r="M117" s="34">
        <v>1</v>
      </c>
      <c r="N117" s="35" t="s">
        <v>542</v>
      </c>
    </row>
    <row r="118" s="19" customFormat="1" spans="1:14">
      <c r="A118" s="26" t="s">
        <v>543</v>
      </c>
      <c r="B118" s="26" t="s">
        <v>18</v>
      </c>
      <c r="C118" s="26" t="s">
        <v>544</v>
      </c>
      <c r="D118" s="26" t="str">
        <f>VLOOKUP(C118,[1]sheet1!$E:$G,2,0)</f>
        <v>15626401686</v>
      </c>
      <c r="E118" s="26" t="s">
        <v>539</v>
      </c>
      <c r="F118" s="26" t="s">
        <v>41</v>
      </c>
      <c r="G118" s="26" t="s">
        <v>540</v>
      </c>
      <c r="H118" s="26" t="s">
        <v>545</v>
      </c>
      <c r="I118" s="37" t="s">
        <v>122</v>
      </c>
      <c r="J118" s="38">
        <v>65.2</v>
      </c>
      <c r="K118" s="38">
        <v>65.4</v>
      </c>
      <c r="L118" s="38">
        <f t="shared" si="5"/>
        <v>65.32</v>
      </c>
      <c r="M118" s="39">
        <v>3</v>
      </c>
      <c r="N118" s="40" t="s">
        <v>542</v>
      </c>
    </row>
    <row r="119" s="19" customFormat="1" spans="1:14">
      <c r="A119" s="26" t="s">
        <v>546</v>
      </c>
      <c r="B119" s="26" t="s">
        <v>18</v>
      </c>
      <c r="C119" s="26" t="s">
        <v>547</v>
      </c>
      <c r="D119" s="26" t="str">
        <f>VLOOKUP(C119,[1]sheet1!$E:$G,2,0)</f>
        <v>17728092043</v>
      </c>
      <c r="E119" s="26" t="s">
        <v>539</v>
      </c>
      <c r="F119" s="26" t="s">
        <v>41</v>
      </c>
      <c r="G119" s="26" t="s">
        <v>540</v>
      </c>
      <c r="H119" s="26" t="s">
        <v>548</v>
      </c>
      <c r="I119" s="37" t="s">
        <v>122</v>
      </c>
      <c r="J119" s="38">
        <v>65.2</v>
      </c>
      <c r="K119" s="38">
        <v>65.7</v>
      </c>
      <c r="L119" s="38">
        <f t="shared" si="5"/>
        <v>65.5</v>
      </c>
      <c r="M119" s="39">
        <v>2</v>
      </c>
      <c r="N119" s="40" t="s">
        <v>542</v>
      </c>
    </row>
    <row r="120" s="17" customFormat="1" spans="1:14">
      <c r="A120" s="24" t="s">
        <v>549</v>
      </c>
      <c r="B120" s="24" t="s">
        <v>18</v>
      </c>
      <c r="C120" s="24" t="s">
        <v>550</v>
      </c>
      <c r="D120" s="24" t="str">
        <f>VLOOKUP(C120,[1]sheet1!$E:$G,2,0)</f>
        <v>15521041353</v>
      </c>
      <c r="E120" s="24" t="s">
        <v>539</v>
      </c>
      <c r="F120" s="24" t="s">
        <v>253</v>
      </c>
      <c r="G120" s="24" t="s">
        <v>551</v>
      </c>
      <c r="H120" s="24" t="s">
        <v>552</v>
      </c>
      <c r="I120" s="41" t="s">
        <v>256</v>
      </c>
      <c r="J120" s="42">
        <v>66.3</v>
      </c>
      <c r="K120" s="42">
        <v>57.7</v>
      </c>
      <c r="L120" s="42">
        <f t="shared" si="5"/>
        <v>61.14</v>
      </c>
      <c r="M120" s="43">
        <v>2</v>
      </c>
      <c r="N120" s="44" t="s">
        <v>257</v>
      </c>
    </row>
    <row r="121" s="20" customFormat="1" spans="1:14">
      <c r="A121" s="27" t="s">
        <v>553</v>
      </c>
      <c r="B121" s="27" t="s">
        <v>18</v>
      </c>
      <c r="C121" s="27" t="s">
        <v>554</v>
      </c>
      <c r="D121" s="27" t="str">
        <f>VLOOKUP(C121,[1]sheet1!$E:$G,2,0)</f>
        <v>13435611098</v>
      </c>
      <c r="E121" s="27" t="s">
        <v>539</v>
      </c>
      <c r="F121" s="27" t="s">
        <v>253</v>
      </c>
      <c r="G121" s="27" t="s">
        <v>551</v>
      </c>
      <c r="H121" s="27" t="s">
        <v>555</v>
      </c>
      <c r="I121" s="45" t="s">
        <v>256</v>
      </c>
      <c r="J121" s="46">
        <v>61.12</v>
      </c>
      <c r="K121" s="46">
        <v>54.9</v>
      </c>
      <c r="L121" s="38">
        <f t="shared" si="5"/>
        <v>57.388</v>
      </c>
      <c r="M121" s="47">
        <v>3</v>
      </c>
      <c r="N121" s="48" t="s">
        <v>257</v>
      </c>
    </row>
    <row r="122" s="18" customFormat="1" spans="1:14">
      <c r="A122" s="25" t="s">
        <v>556</v>
      </c>
      <c r="B122" s="25" t="s">
        <v>18</v>
      </c>
      <c r="C122" s="25" t="s">
        <v>557</v>
      </c>
      <c r="D122" s="25" t="str">
        <f>VLOOKUP(C122,[1]sheet1!$E:$G,2,0)</f>
        <v>13751900413</v>
      </c>
      <c r="E122" s="25" t="s">
        <v>539</v>
      </c>
      <c r="F122" s="25" t="s">
        <v>253</v>
      </c>
      <c r="G122" s="25" t="s">
        <v>551</v>
      </c>
      <c r="H122" s="25" t="s">
        <v>558</v>
      </c>
      <c r="I122" s="32" t="s">
        <v>256</v>
      </c>
      <c r="J122" s="33">
        <v>60.56</v>
      </c>
      <c r="K122" s="33">
        <v>82.2</v>
      </c>
      <c r="L122" s="33">
        <f t="shared" si="5"/>
        <v>73.544</v>
      </c>
      <c r="M122" s="34">
        <v>1</v>
      </c>
      <c r="N122" s="35" t="s">
        <v>257</v>
      </c>
    </row>
    <row r="123" s="18" customFormat="1" spans="1:14">
      <c r="A123" s="25" t="s">
        <v>559</v>
      </c>
      <c r="B123" s="25" t="s">
        <v>31</v>
      </c>
      <c r="C123" s="25" t="s">
        <v>560</v>
      </c>
      <c r="D123" s="25" t="str">
        <f>VLOOKUP(C123,[1]sheet1!$E:$G,2,0)</f>
        <v>18565576974</v>
      </c>
      <c r="E123" s="25" t="s">
        <v>539</v>
      </c>
      <c r="F123" s="25" t="s">
        <v>136</v>
      </c>
      <c r="G123" s="25" t="s">
        <v>561</v>
      </c>
      <c r="H123" s="25" t="s">
        <v>562</v>
      </c>
      <c r="I123" s="32" t="s">
        <v>122</v>
      </c>
      <c r="J123" s="33">
        <v>60.74</v>
      </c>
      <c r="K123" s="33">
        <v>72.7</v>
      </c>
      <c r="L123" s="33">
        <f t="shared" si="5"/>
        <v>67.916</v>
      </c>
      <c r="M123" s="34">
        <v>1</v>
      </c>
      <c r="N123" s="35" t="s">
        <v>542</v>
      </c>
    </row>
    <row r="124" s="19" customFormat="1" spans="1:14">
      <c r="A124" s="26" t="s">
        <v>563</v>
      </c>
      <c r="B124" s="26" t="s">
        <v>18</v>
      </c>
      <c r="C124" s="26" t="s">
        <v>564</v>
      </c>
      <c r="D124" s="26" t="str">
        <f>VLOOKUP(C124,[1]sheet1!$E:$G,2,0)</f>
        <v>13682214064</v>
      </c>
      <c r="E124" s="26" t="s">
        <v>539</v>
      </c>
      <c r="F124" s="26" t="s">
        <v>385</v>
      </c>
      <c r="G124" s="26" t="s">
        <v>565</v>
      </c>
      <c r="H124" s="26" t="s">
        <v>566</v>
      </c>
      <c r="I124" s="37" t="s">
        <v>122</v>
      </c>
      <c r="J124" s="38">
        <v>63.6</v>
      </c>
      <c r="K124" s="46" t="s">
        <v>225</v>
      </c>
      <c r="L124" s="38" t="s">
        <v>225</v>
      </c>
      <c r="M124" s="39"/>
      <c r="N124" s="40" t="s">
        <v>542</v>
      </c>
    </row>
    <row r="125" s="19" customFormat="1" spans="1:14">
      <c r="A125" s="26" t="s">
        <v>567</v>
      </c>
      <c r="B125" s="26" t="s">
        <v>18</v>
      </c>
      <c r="C125" s="26" t="s">
        <v>568</v>
      </c>
      <c r="D125" s="26" t="str">
        <f>VLOOKUP(C125,[1]sheet1!$E:$G,2,0)</f>
        <v>15812498353</v>
      </c>
      <c r="E125" s="26" t="s">
        <v>539</v>
      </c>
      <c r="F125" s="26" t="s">
        <v>385</v>
      </c>
      <c r="G125" s="26" t="s">
        <v>565</v>
      </c>
      <c r="H125" s="26" t="s">
        <v>569</v>
      </c>
      <c r="I125" s="37" t="s">
        <v>122</v>
      </c>
      <c r="J125" s="38">
        <v>61.02</v>
      </c>
      <c r="K125" s="46">
        <v>58.3</v>
      </c>
      <c r="L125" s="38">
        <f t="shared" ref="L125:L130" si="6">J125*40%+K125*60%</f>
        <v>59.388</v>
      </c>
      <c r="M125" s="39"/>
      <c r="N125" s="40" t="s">
        <v>542</v>
      </c>
    </row>
    <row r="126" s="19" customFormat="1" spans="1:14">
      <c r="A126" s="26" t="s">
        <v>570</v>
      </c>
      <c r="B126" s="26" t="s">
        <v>18</v>
      </c>
      <c r="C126" s="26" t="s">
        <v>571</v>
      </c>
      <c r="D126" s="26" t="str">
        <f>VLOOKUP(C126,[1]sheet1!$E:$G,2,0)</f>
        <v>13413862652</v>
      </c>
      <c r="E126" s="26" t="s">
        <v>539</v>
      </c>
      <c r="F126" s="26" t="s">
        <v>572</v>
      </c>
      <c r="G126" s="26" t="s">
        <v>573</v>
      </c>
      <c r="H126" s="26" t="s">
        <v>574</v>
      </c>
      <c r="I126" s="37" t="s">
        <v>122</v>
      </c>
      <c r="J126" s="38">
        <v>61.5</v>
      </c>
      <c r="K126" s="46">
        <v>54.2</v>
      </c>
      <c r="L126" s="38">
        <f t="shared" si="6"/>
        <v>57.12</v>
      </c>
      <c r="M126" s="39"/>
      <c r="N126" s="40" t="s">
        <v>542</v>
      </c>
    </row>
    <row r="127" s="19" customFormat="1" spans="1:14">
      <c r="A127" s="26" t="s">
        <v>575</v>
      </c>
      <c r="B127" s="26" t="s">
        <v>18</v>
      </c>
      <c r="C127" s="26" t="s">
        <v>576</v>
      </c>
      <c r="D127" s="26" t="str">
        <f>VLOOKUP(C127,[1]sheet1!$E:$G,2,0)</f>
        <v>13539954969</v>
      </c>
      <c r="E127" s="26" t="s">
        <v>539</v>
      </c>
      <c r="F127" s="26" t="s">
        <v>572</v>
      </c>
      <c r="G127" s="26" t="s">
        <v>573</v>
      </c>
      <c r="H127" s="26" t="s">
        <v>577</v>
      </c>
      <c r="I127" s="37" t="s">
        <v>122</v>
      </c>
      <c r="J127" s="38">
        <v>61.48</v>
      </c>
      <c r="K127" s="38">
        <v>53.3</v>
      </c>
      <c r="L127" s="38">
        <f t="shared" si="6"/>
        <v>56.572</v>
      </c>
      <c r="M127" s="39"/>
      <c r="N127" s="40" t="s">
        <v>542</v>
      </c>
    </row>
    <row r="128" s="19" customFormat="1" spans="1:14">
      <c r="A128" s="26" t="s">
        <v>578</v>
      </c>
      <c r="B128" s="26" t="s">
        <v>31</v>
      </c>
      <c r="C128" s="26" t="s">
        <v>579</v>
      </c>
      <c r="D128" s="26" t="str">
        <f>VLOOKUP(C128,[1]sheet1!$E:$G,2,0)</f>
        <v>13556128026</v>
      </c>
      <c r="E128" s="26" t="s">
        <v>539</v>
      </c>
      <c r="F128" s="26" t="s">
        <v>572</v>
      </c>
      <c r="G128" s="26" t="s">
        <v>573</v>
      </c>
      <c r="H128" s="26" t="s">
        <v>580</v>
      </c>
      <c r="I128" s="37" t="s">
        <v>122</v>
      </c>
      <c r="J128" s="38">
        <v>60.32</v>
      </c>
      <c r="K128" s="38">
        <v>50.2</v>
      </c>
      <c r="L128" s="38">
        <f t="shared" si="6"/>
        <v>54.248</v>
      </c>
      <c r="M128" s="39"/>
      <c r="N128" s="40" t="s">
        <v>542</v>
      </c>
    </row>
    <row r="129" s="19" customFormat="1" spans="1:14">
      <c r="A129" s="26" t="s">
        <v>581</v>
      </c>
      <c r="B129" s="26" t="s">
        <v>18</v>
      </c>
      <c r="C129" s="26" t="s">
        <v>582</v>
      </c>
      <c r="D129" s="26" t="str">
        <f>VLOOKUP(C129,[1]sheet1!$E:$G,2,0)</f>
        <v>15116333945</v>
      </c>
      <c r="E129" s="26" t="s">
        <v>539</v>
      </c>
      <c r="F129" s="26" t="s">
        <v>427</v>
      </c>
      <c r="G129" s="26" t="s">
        <v>583</v>
      </c>
      <c r="H129" s="26" t="s">
        <v>584</v>
      </c>
      <c r="I129" s="37" t="s">
        <v>122</v>
      </c>
      <c r="J129" s="38">
        <v>63.34</v>
      </c>
      <c r="K129" s="38">
        <v>59.2</v>
      </c>
      <c r="L129" s="38">
        <f t="shared" si="6"/>
        <v>60.856</v>
      </c>
      <c r="M129" s="39"/>
      <c r="N129" s="40" t="s">
        <v>585</v>
      </c>
    </row>
    <row r="130" s="18" customFormat="1" spans="1:14">
      <c r="A130" s="25" t="s">
        <v>586</v>
      </c>
      <c r="B130" s="25" t="s">
        <v>18</v>
      </c>
      <c r="C130" s="25" t="s">
        <v>587</v>
      </c>
      <c r="D130" s="25" t="str">
        <f>VLOOKUP(C130,[1]sheet1!$E:$G,2,0)</f>
        <v>15622176945</v>
      </c>
      <c r="E130" s="25" t="s">
        <v>588</v>
      </c>
      <c r="F130" s="25" t="s">
        <v>253</v>
      </c>
      <c r="G130" s="25" t="s">
        <v>589</v>
      </c>
      <c r="H130" s="25" t="s">
        <v>590</v>
      </c>
      <c r="I130" s="32" t="s">
        <v>256</v>
      </c>
      <c r="J130" s="33">
        <v>77.04</v>
      </c>
      <c r="K130" s="33">
        <v>87.6</v>
      </c>
      <c r="L130" s="33">
        <f t="shared" si="6"/>
        <v>83.376</v>
      </c>
      <c r="M130" s="34">
        <v>1</v>
      </c>
      <c r="N130" s="35" t="s">
        <v>257</v>
      </c>
    </row>
    <row r="131" s="20" customFormat="1" spans="1:14">
      <c r="A131" s="27" t="s">
        <v>591</v>
      </c>
      <c r="B131" s="27" t="s">
        <v>18</v>
      </c>
      <c r="C131" s="27" t="s">
        <v>592</v>
      </c>
      <c r="D131" s="27" t="str">
        <f>VLOOKUP(C131,[1]sheet1!$E:$G,2,0)</f>
        <v>13265180615</v>
      </c>
      <c r="E131" s="27" t="s">
        <v>588</v>
      </c>
      <c r="F131" s="27" t="s">
        <v>253</v>
      </c>
      <c r="G131" s="27" t="s">
        <v>589</v>
      </c>
      <c r="H131" s="27" t="s">
        <v>593</v>
      </c>
      <c r="I131" s="45" t="s">
        <v>256</v>
      </c>
      <c r="J131" s="46">
        <v>65.18</v>
      </c>
      <c r="K131" s="46" t="s">
        <v>225</v>
      </c>
      <c r="L131" s="38" t="s">
        <v>225</v>
      </c>
      <c r="M131" s="47"/>
      <c r="N131" s="48" t="s">
        <v>257</v>
      </c>
    </row>
    <row r="132" s="18" customFormat="1" spans="1:14">
      <c r="A132" s="25" t="s">
        <v>594</v>
      </c>
      <c r="B132" s="25" t="s">
        <v>18</v>
      </c>
      <c r="C132" s="25" t="s">
        <v>595</v>
      </c>
      <c r="D132" s="25" t="str">
        <f>VLOOKUP(C132,[1]sheet1!$E:$G,2,0)</f>
        <v>19876207884</v>
      </c>
      <c r="E132" s="25" t="s">
        <v>596</v>
      </c>
      <c r="F132" s="25" t="s">
        <v>253</v>
      </c>
      <c r="G132" s="25" t="s">
        <v>597</v>
      </c>
      <c r="H132" s="25" t="s">
        <v>598</v>
      </c>
      <c r="I132" s="32" t="s">
        <v>256</v>
      </c>
      <c r="J132" s="33">
        <v>65.2</v>
      </c>
      <c r="K132" s="33">
        <v>84.2</v>
      </c>
      <c r="L132" s="33">
        <f t="shared" ref="L132:L154" si="7">J132*40%+K132*60%</f>
        <v>76.6</v>
      </c>
      <c r="M132" s="34">
        <v>1</v>
      </c>
      <c r="N132" s="35" t="s">
        <v>257</v>
      </c>
    </row>
    <row r="133" s="18" customFormat="1" spans="1:14">
      <c r="A133" s="25" t="s">
        <v>599</v>
      </c>
      <c r="B133" s="25" t="s">
        <v>31</v>
      </c>
      <c r="C133" s="25" t="s">
        <v>600</v>
      </c>
      <c r="D133" s="25" t="str">
        <f>VLOOKUP(C133,[1]sheet1!$E:$G,2,0)</f>
        <v>18898469961</v>
      </c>
      <c r="E133" s="25" t="s">
        <v>596</v>
      </c>
      <c r="F133" s="25" t="s">
        <v>174</v>
      </c>
      <c r="G133" s="25" t="s">
        <v>601</v>
      </c>
      <c r="H133" s="25" t="s">
        <v>602</v>
      </c>
      <c r="I133" s="32" t="s">
        <v>122</v>
      </c>
      <c r="J133" s="33">
        <v>70</v>
      </c>
      <c r="K133" s="33">
        <v>65.6</v>
      </c>
      <c r="L133" s="33">
        <f t="shared" si="7"/>
        <v>67.36</v>
      </c>
      <c r="M133" s="34">
        <v>1</v>
      </c>
      <c r="N133" s="35" t="s">
        <v>372</v>
      </c>
    </row>
    <row r="134" s="18" customFormat="1" spans="1:14">
      <c r="A134" s="25" t="s">
        <v>603</v>
      </c>
      <c r="B134" s="25" t="s">
        <v>31</v>
      </c>
      <c r="C134" s="25" t="s">
        <v>604</v>
      </c>
      <c r="D134" s="25" t="str">
        <f>VLOOKUP(C134,[1]sheet1!$E:$G,2,0)</f>
        <v>18320361691</v>
      </c>
      <c r="E134" s="25" t="s">
        <v>596</v>
      </c>
      <c r="F134" s="25" t="s">
        <v>174</v>
      </c>
      <c r="G134" s="25" t="s">
        <v>601</v>
      </c>
      <c r="H134" s="25" t="s">
        <v>605</v>
      </c>
      <c r="I134" s="32" t="s">
        <v>122</v>
      </c>
      <c r="J134" s="33">
        <v>68.14</v>
      </c>
      <c r="K134" s="33">
        <v>61.3</v>
      </c>
      <c r="L134" s="33">
        <f t="shared" si="7"/>
        <v>64.036</v>
      </c>
      <c r="M134" s="34">
        <v>2</v>
      </c>
      <c r="N134" s="35" t="s">
        <v>372</v>
      </c>
    </row>
    <row r="135" s="18" customFormat="1" spans="1:14">
      <c r="A135" s="25" t="s">
        <v>606</v>
      </c>
      <c r="B135" s="25" t="s">
        <v>31</v>
      </c>
      <c r="C135" s="25" t="s">
        <v>607</v>
      </c>
      <c r="D135" s="25" t="str">
        <f>VLOOKUP(C135,[1]sheet1!$E:$G,2,0)</f>
        <v>13283549488</v>
      </c>
      <c r="E135" s="25" t="s">
        <v>596</v>
      </c>
      <c r="F135" s="25" t="s">
        <v>608</v>
      </c>
      <c r="G135" s="25" t="s">
        <v>609</v>
      </c>
      <c r="H135" s="25" t="s">
        <v>610</v>
      </c>
      <c r="I135" s="32" t="s">
        <v>122</v>
      </c>
      <c r="J135" s="33">
        <v>73.32</v>
      </c>
      <c r="K135" s="33">
        <v>67</v>
      </c>
      <c r="L135" s="33">
        <f t="shared" si="7"/>
        <v>69.528</v>
      </c>
      <c r="M135" s="34">
        <v>1</v>
      </c>
      <c r="N135" s="35" t="s">
        <v>346</v>
      </c>
    </row>
    <row r="136" s="18" customFormat="1" spans="1:14">
      <c r="A136" s="25" t="s">
        <v>611</v>
      </c>
      <c r="B136" s="25" t="s">
        <v>18</v>
      </c>
      <c r="C136" s="25" t="s">
        <v>612</v>
      </c>
      <c r="D136" s="25" t="str">
        <f>VLOOKUP(C136,[1]sheet1!$E:$G,2,0)</f>
        <v>18813966378</v>
      </c>
      <c r="E136" s="25" t="s">
        <v>596</v>
      </c>
      <c r="F136" s="25" t="s">
        <v>608</v>
      </c>
      <c r="G136" s="25" t="s">
        <v>609</v>
      </c>
      <c r="H136" s="25" t="s">
        <v>613</v>
      </c>
      <c r="I136" s="32" t="s">
        <v>122</v>
      </c>
      <c r="J136" s="33">
        <v>67.04</v>
      </c>
      <c r="K136" s="33">
        <v>69.4</v>
      </c>
      <c r="L136" s="33">
        <f t="shared" si="7"/>
        <v>68.456</v>
      </c>
      <c r="M136" s="34">
        <v>2</v>
      </c>
      <c r="N136" s="35" t="s">
        <v>346</v>
      </c>
    </row>
    <row r="137" s="18" customFormat="1" spans="1:14">
      <c r="A137" s="25" t="s">
        <v>614</v>
      </c>
      <c r="B137" s="25" t="s">
        <v>18</v>
      </c>
      <c r="C137" s="25" t="s">
        <v>615</v>
      </c>
      <c r="D137" s="25" t="str">
        <f>VLOOKUP(C137,[1]sheet1!$E:$G,2,0)</f>
        <v>15676295238</v>
      </c>
      <c r="E137" s="25" t="s">
        <v>596</v>
      </c>
      <c r="F137" s="25" t="s">
        <v>608</v>
      </c>
      <c r="G137" s="25" t="s">
        <v>609</v>
      </c>
      <c r="H137" s="25" t="s">
        <v>616</v>
      </c>
      <c r="I137" s="32" t="s">
        <v>122</v>
      </c>
      <c r="J137" s="33">
        <v>61.5</v>
      </c>
      <c r="K137" s="33">
        <v>67</v>
      </c>
      <c r="L137" s="33">
        <f t="shared" si="7"/>
        <v>64.8</v>
      </c>
      <c r="M137" s="34">
        <v>3</v>
      </c>
      <c r="N137" s="35" t="s">
        <v>346</v>
      </c>
    </row>
    <row r="138" s="18" customFormat="1" spans="1:14">
      <c r="A138" s="25" t="s">
        <v>617</v>
      </c>
      <c r="B138" s="25" t="s">
        <v>18</v>
      </c>
      <c r="C138" s="25" t="s">
        <v>618</v>
      </c>
      <c r="D138" s="25" t="str">
        <f>VLOOKUP(C138,[1]sheet1!$E:$G,2,0)</f>
        <v>18222061077</v>
      </c>
      <c r="E138" s="25" t="s">
        <v>619</v>
      </c>
      <c r="F138" s="25" t="s">
        <v>41</v>
      </c>
      <c r="G138" s="25" t="s">
        <v>620</v>
      </c>
      <c r="H138" s="25" t="s">
        <v>621</v>
      </c>
      <c r="I138" s="32" t="s">
        <v>122</v>
      </c>
      <c r="J138" s="33">
        <v>60.68</v>
      </c>
      <c r="K138" s="33">
        <v>66.5</v>
      </c>
      <c r="L138" s="33">
        <f t="shared" si="7"/>
        <v>64.172</v>
      </c>
      <c r="M138" s="34">
        <v>1</v>
      </c>
      <c r="N138" s="35" t="s">
        <v>542</v>
      </c>
    </row>
    <row r="139" s="18" customFormat="1" spans="1:14">
      <c r="A139" s="25" t="s">
        <v>622</v>
      </c>
      <c r="B139" s="25" t="s">
        <v>31</v>
      </c>
      <c r="C139" s="25" t="s">
        <v>623</v>
      </c>
      <c r="D139" s="25" t="str">
        <f>VLOOKUP(C139,[1]sheet1!$E:$G,2,0)</f>
        <v>18819201753</v>
      </c>
      <c r="E139" s="25" t="s">
        <v>619</v>
      </c>
      <c r="F139" s="25" t="s">
        <v>41</v>
      </c>
      <c r="G139" s="25" t="s">
        <v>620</v>
      </c>
      <c r="H139" s="25" t="s">
        <v>624</v>
      </c>
      <c r="I139" s="32" t="s">
        <v>122</v>
      </c>
      <c r="J139" s="33">
        <v>60</v>
      </c>
      <c r="K139" s="33">
        <v>62.1</v>
      </c>
      <c r="L139" s="33">
        <f t="shared" si="7"/>
        <v>61.26</v>
      </c>
      <c r="M139" s="34">
        <v>2</v>
      </c>
      <c r="N139" s="35" t="s">
        <v>542</v>
      </c>
    </row>
    <row r="140" s="18" customFormat="1" spans="1:14">
      <c r="A140" s="25" t="s">
        <v>625</v>
      </c>
      <c r="B140" s="25" t="s">
        <v>18</v>
      </c>
      <c r="C140" s="25" t="s">
        <v>626</v>
      </c>
      <c r="D140" s="25" t="str">
        <f>VLOOKUP(C140,[1]sheet1!$E:$G,2,0)</f>
        <v>15622166083</v>
      </c>
      <c r="E140" s="25" t="s">
        <v>619</v>
      </c>
      <c r="F140" s="25" t="s">
        <v>136</v>
      </c>
      <c r="G140" s="25" t="s">
        <v>627</v>
      </c>
      <c r="H140" s="25" t="s">
        <v>628</v>
      </c>
      <c r="I140" s="32" t="s">
        <v>122</v>
      </c>
      <c r="J140" s="33">
        <v>72.24</v>
      </c>
      <c r="K140" s="33">
        <v>83.4</v>
      </c>
      <c r="L140" s="33">
        <f t="shared" si="7"/>
        <v>78.936</v>
      </c>
      <c r="M140" s="34">
        <v>1</v>
      </c>
      <c r="N140" s="35" t="s">
        <v>585</v>
      </c>
    </row>
    <row r="141" s="18" customFormat="1" spans="1:14">
      <c r="A141" s="25" t="s">
        <v>629</v>
      </c>
      <c r="B141" s="25" t="s">
        <v>31</v>
      </c>
      <c r="C141" s="25" t="s">
        <v>630</v>
      </c>
      <c r="D141" s="25" t="str">
        <f>VLOOKUP(C141,[1]sheet1!$E:$G,2,0)</f>
        <v>13956387820</v>
      </c>
      <c r="E141" s="25" t="s">
        <v>619</v>
      </c>
      <c r="F141" s="25" t="s">
        <v>136</v>
      </c>
      <c r="G141" s="25" t="s">
        <v>627</v>
      </c>
      <c r="H141" s="25" t="s">
        <v>631</v>
      </c>
      <c r="I141" s="32" t="s">
        <v>122</v>
      </c>
      <c r="J141" s="33">
        <v>70.02</v>
      </c>
      <c r="K141" s="33">
        <v>78.9</v>
      </c>
      <c r="L141" s="33">
        <f t="shared" si="7"/>
        <v>75.348</v>
      </c>
      <c r="M141" s="34">
        <v>2</v>
      </c>
      <c r="N141" s="35" t="s">
        <v>585</v>
      </c>
    </row>
    <row r="142" s="18" customFormat="1" spans="1:14">
      <c r="A142" s="25" t="s">
        <v>632</v>
      </c>
      <c r="B142" s="25" t="s">
        <v>31</v>
      </c>
      <c r="C142" s="25" t="s">
        <v>633</v>
      </c>
      <c r="D142" s="25" t="str">
        <f>VLOOKUP(C142,[1]sheet1!$E:$G,2,0)</f>
        <v>13424096140</v>
      </c>
      <c r="E142" s="25" t="s">
        <v>619</v>
      </c>
      <c r="F142" s="25" t="s">
        <v>136</v>
      </c>
      <c r="G142" s="25" t="s">
        <v>627</v>
      </c>
      <c r="H142" s="25" t="s">
        <v>634</v>
      </c>
      <c r="I142" s="32" t="s">
        <v>122</v>
      </c>
      <c r="J142" s="33">
        <v>63.32</v>
      </c>
      <c r="K142" s="33">
        <v>74.5</v>
      </c>
      <c r="L142" s="33">
        <f t="shared" si="7"/>
        <v>70.028</v>
      </c>
      <c r="M142" s="34">
        <v>3</v>
      </c>
      <c r="N142" s="35" t="s">
        <v>585</v>
      </c>
    </row>
    <row r="143" s="18" customFormat="1" spans="1:14">
      <c r="A143" s="25" t="s">
        <v>635</v>
      </c>
      <c r="B143" s="25" t="s">
        <v>18</v>
      </c>
      <c r="C143" s="25" t="s">
        <v>636</v>
      </c>
      <c r="D143" s="25" t="str">
        <f>VLOOKUP(C143,[1]sheet1!$E:$G,2,0)</f>
        <v>13871286417</v>
      </c>
      <c r="E143" s="25" t="s">
        <v>619</v>
      </c>
      <c r="F143" s="25" t="s">
        <v>136</v>
      </c>
      <c r="G143" s="25" t="s">
        <v>627</v>
      </c>
      <c r="H143" s="25" t="s">
        <v>637</v>
      </c>
      <c r="I143" s="32" t="s">
        <v>122</v>
      </c>
      <c r="J143" s="33">
        <v>61.9</v>
      </c>
      <c r="K143" s="33">
        <v>75</v>
      </c>
      <c r="L143" s="33">
        <f t="shared" si="7"/>
        <v>69.76</v>
      </c>
      <c r="M143" s="34">
        <v>4</v>
      </c>
      <c r="N143" s="35" t="s">
        <v>585</v>
      </c>
    </row>
    <row r="144" s="18" customFormat="1" spans="1:14">
      <c r="A144" s="25" t="s">
        <v>638</v>
      </c>
      <c r="B144" s="25" t="s">
        <v>31</v>
      </c>
      <c r="C144" s="25" t="s">
        <v>639</v>
      </c>
      <c r="D144" s="25" t="str">
        <f>VLOOKUP(C144,[1]sheet1!$E:$G,2,0)</f>
        <v>13425474351</v>
      </c>
      <c r="E144" s="25" t="s">
        <v>619</v>
      </c>
      <c r="F144" s="25" t="s">
        <v>136</v>
      </c>
      <c r="G144" s="25" t="s">
        <v>627</v>
      </c>
      <c r="H144" s="25" t="s">
        <v>640</v>
      </c>
      <c r="I144" s="32" t="s">
        <v>122</v>
      </c>
      <c r="J144" s="33">
        <v>61.3</v>
      </c>
      <c r="K144" s="33">
        <v>74.2</v>
      </c>
      <c r="L144" s="33">
        <f t="shared" si="7"/>
        <v>69.04</v>
      </c>
      <c r="M144" s="34">
        <v>5</v>
      </c>
      <c r="N144" s="35" t="s">
        <v>585</v>
      </c>
    </row>
    <row r="145" s="18" customFormat="1" spans="1:14">
      <c r="A145" s="25" t="s">
        <v>641</v>
      </c>
      <c r="B145" s="25" t="s">
        <v>31</v>
      </c>
      <c r="C145" s="25" t="s">
        <v>642</v>
      </c>
      <c r="D145" s="25" t="str">
        <f>VLOOKUP(C145,[1]sheet1!$E:$G,2,0)</f>
        <v>18810896351</v>
      </c>
      <c r="E145" s="25" t="s">
        <v>619</v>
      </c>
      <c r="F145" s="25" t="s">
        <v>136</v>
      </c>
      <c r="G145" s="25" t="s">
        <v>627</v>
      </c>
      <c r="H145" s="25" t="s">
        <v>643</v>
      </c>
      <c r="I145" s="32" t="s">
        <v>122</v>
      </c>
      <c r="J145" s="33">
        <v>61.14</v>
      </c>
      <c r="K145" s="33">
        <v>70.6</v>
      </c>
      <c r="L145" s="33">
        <f t="shared" si="7"/>
        <v>66.816</v>
      </c>
      <c r="M145" s="34">
        <v>6</v>
      </c>
      <c r="N145" s="35" t="s">
        <v>585</v>
      </c>
    </row>
    <row r="146" s="18" customFormat="1" spans="1:14">
      <c r="A146" s="25" t="s">
        <v>644</v>
      </c>
      <c r="B146" s="25" t="s">
        <v>18</v>
      </c>
      <c r="C146" s="25" t="s">
        <v>645</v>
      </c>
      <c r="D146" s="25" t="str">
        <f>VLOOKUP(C146,[1]sheet1!$E:$G,2,0)</f>
        <v>17819570634</v>
      </c>
      <c r="E146" s="25" t="s">
        <v>619</v>
      </c>
      <c r="F146" s="25" t="s">
        <v>136</v>
      </c>
      <c r="G146" s="25" t="s">
        <v>627</v>
      </c>
      <c r="H146" s="25" t="s">
        <v>646</v>
      </c>
      <c r="I146" s="32" t="s">
        <v>122</v>
      </c>
      <c r="J146" s="33">
        <v>62.6</v>
      </c>
      <c r="K146" s="33">
        <v>69.4</v>
      </c>
      <c r="L146" s="33">
        <f t="shared" si="7"/>
        <v>66.68</v>
      </c>
      <c r="M146" s="34">
        <v>7</v>
      </c>
      <c r="N146" s="35" t="s">
        <v>585</v>
      </c>
    </row>
    <row r="147" s="18" customFormat="1" spans="1:14">
      <c r="A147" s="25" t="s">
        <v>647</v>
      </c>
      <c r="B147" s="25" t="s">
        <v>18</v>
      </c>
      <c r="C147" s="25" t="s">
        <v>648</v>
      </c>
      <c r="D147" s="25" t="str">
        <f>VLOOKUP(C147,[1]sheet1!$E:$G,2,0)</f>
        <v>14718288199</v>
      </c>
      <c r="E147" s="25" t="s">
        <v>619</v>
      </c>
      <c r="F147" s="25" t="s">
        <v>136</v>
      </c>
      <c r="G147" s="25" t="s">
        <v>627</v>
      </c>
      <c r="H147" s="25" t="s">
        <v>649</v>
      </c>
      <c r="I147" s="32" t="s">
        <v>122</v>
      </c>
      <c r="J147" s="33">
        <v>67.04</v>
      </c>
      <c r="K147" s="33">
        <v>61.7</v>
      </c>
      <c r="L147" s="33">
        <f t="shared" si="7"/>
        <v>63.836</v>
      </c>
      <c r="M147" s="34">
        <v>8</v>
      </c>
      <c r="N147" s="35" t="s">
        <v>585</v>
      </c>
    </row>
    <row r="148" s="19" customFormat="1" spans="1:14">
      <c r="A148" s="26" t="s">
        <v>650</v>
      </c>
      <c r="B148" s="26" t="s">
        <v>18</v>
      </c>
      <c r="C148" s="26" t="s">
        <v>651</v>
      </c>
      <c r="D148" s="26" t="str">
        <f>VLOOKUP(C148,[1]sheet1!$E:$G,2,0)</f>
        <v>18613074043</v>
      </c>
      <c r="E148" s="26" t="s">
        <v>619</v>
      </c>
      <c r="F148" s="26" t="s">
        <v>136</v>
      </c>
      <c r="G148" s="26" t="s">
        <v>627</v>
      </c>
      <c r="H148" s="26" t="s">
        <v>652</v>
      </c>
      <c r="I148" s="37" t="s">
        <v>122</v>
      </c>
      <c r="J148" s="38">
        <v>60.38</v>
      </c>
      <c r="K148" s="38">
        <v>64.6</v>
      </c>
      <c r="L148" s="38">
        <f t="shared" si="7"/>
        <v>62.912</v>
      </c>
      <c r="M148" s="39">
        <v>9</v>
      </c>
      <c r="N148" s="40" t="s">
        <v>585</v>
      </c>
    </row>
    <row r="149" s="19" customFormat="1" spans="1:14">
      <c r="A149" s="26" t="s">
        <v>653</v>
      </c>
      <c r="B149" s="26" t="s">
        <v>18</v>
      </c>
      <c r="C149" s="26" t="s">
        <v>654</v>
      </c>
      <c r="D149" s="26" t="str">
        <f>VLOOKUP(C149,[1]sheet1!$E:$G,2,0)</f>
        <v>18760956451</v>
      </c>
      <c r="E149" s="26" t="s">
        <v>619</v>
      </c>
      <c r="F149" s="26" t="s">
        <v>136</v>
      </c>
      <c r="G149" s="26" t="s">
        <v>627</v>
      </c>
      <c r="H149" s="26" t="s">
        <v>655</v>
      </c>
      <c r="I149" s="37" t="s">
        <v>122</v>
      </c>
      <c r="J149" s="38">
        <v>60.62</v>
      </c>
      <c r="K149" s="38">
        <v>59.8</v>
      </c>
      <c r="L149" s="38">
        <f t="shared" si="7"/>
        <v>60.128</v>
      </c>
      <c r="M149" s="39"/>
      <c r="N149" s="40" t="s">
        <v>585</v>
      </c>
    </row>
    <row r="150" s="19" customFormat="1" spans="1:14">
      <c r="A150" s="26" t="s">
        <v>656</v>
      </c>
      <c r="B150" s="26" t="s">
        <v>18</v>
      </c>
      <c r="C150" s="26" t="s">
        <v>657</v>
      </c>
      <c r="D150" s="26" t="str">
        <f>VLOOKUP(C150,[1]sheet1!$E:$G,2,0)</f>
        <v>15521306208</v>
      </c>
      <c r="E150" s="26" t="s">
        <v>619</v>
      </c>
      <c r="F150" s="26" t="s">
        <v>136</v>
      </c>
      <c r="G150" s="26" t="s">
        <v>627</v>
      </c>
      <c r="H150" s="26" t="s">
        <v>658</v>
      </c>
      <c r="I150" s="37" t="s">
        <v>122</v>
      </c>
      <c r="J150" s="38">
        <v>60.96</v>
      </c>
      <c r="K150" s="38">
        <v>57</v>
      </c>
      <c r="L150" s="38">
        <f t="shared" si="7"/>
        <v>58.584</v>
      </c>
      <c r="M150" s="39"/>
      <c r="N150" s="40" t="s">
        <v>585</v>
      </c>
    </row>
    <row r="151" s="18" customFormat="1" spans="1:14">
      <c r="A151" s="25" t="s">
        <v>659</v>
      </c>
      <c r="B151" s="25" t="s">
        <v>31</v>
      </c>
      <c r="C151" s="25" t="s">
        <v>660</v>
      </c>
      <c r="D151" s="25" t="str">
        <f>VLOOKUP(C151,[1]sheet1!$E:$G,2,0)</f>
        <v>18689979076</v>
      </c>
      <c r="E151" s="25" t="s">
        <v>619</v>
      </c>
      <c r="F151" s="25" t="s">
        <v>174</v>
      </c>
      <c r="G151" s="25" t="s">
        <v>661</v>
      </c>
      <c r="H151" s="25" t="s">
        <v>662</v>
      </c>
      <c r="I151" s="32" t="s">
        <v>122</v>
      </c>
      <c r="J151" s="33">
        <v>68.16</v>
      </c>
      <c r="K151" s="33">
        <v>82</v>
      </c>
      <c r="L151" s="33">
        <f t="shared" si="7"/>
        <v>76.464</v>
      </c>
      <c r="M151" s="34">
        <v>1</v>
      </c>
      <c r="N151" s="35" t="s">
        <v>542</v>
      </c>
    </row>
    <row r="152" s="18" customFormat="1" spans="1:14">
      <c r="A152" s="25" t="s">
        <v>663</v>
      </c>
      <c r="B152" s="25" t="s">
        <v>18</v>
      </c>
      <c r="C152" s="25" t="s">
        <v>664</v>
      </c>
      <c r="D152" s="25" t="str">
        <f>VLOOKUP(C152,[1]sheet1!$E:$G,2,0)</f>
        <v>13538340819</v>
      </c>
      <c r="E152" s="25" t="s">
        <v>27</v>
      </c>
      <c r="F152" s="25" t="s">
        <v>136</v>
      </c>
      <c r="G152" s="25" t="s">
        <v>665</v>
      </c>
      <c r="H152" s="25" t="s">
        <v>666</v>
      </c>
      <c r="I152" s="32" t="s">
        <v>122</v>
      </c>
      <c r="J152" s="33">
        <v>69.26</v>
      </c>
      <c r="K152" s="33">
        <v>66.7</v>
      </c>
      <c r="L152" s="33">
        <f t="shared" si="7"/>
        <v>67.724</v>
      </c>
      <c r="M152" s="34">
        <v>2</v>
      </c>
      <c r="N152" s="35" t="s">
        <v>123</v>
      </c>
    </row>
    <row r="153" s="18" customFormat="1" spans="1:14">
      <c r="A153" s="25" t="s">
        <v>667</v>
      </c>
      <c r="B153" s="25" t="s">
        <v>18</v>
      </c>
      <c r="C153" s="25" t="s">
        <v>668</v>
      </c>
      <c r="D153" s="25" t="str">
        <f>VLOOKUP(C153,[1]sheet1!$E:$G,2,0)</f>
        <v>15811719299</v>
      </c>
      <c r="E153" s="25" t="s">
        <v>27</v>
      </c>
      <c r="F153" s="25" t="s">
        <v>136</v>
      </c>
      <c r="G153" s="25" t="s">
        <v>665</v>
      </c>
      <c r="H153" s="25" t="s">
        <v>669</v>
      </c>
      <c r="I153" s="32" t="s">
        <v>122</v>
      </c>
      <c r="J153" s="33">
        <v>63.7</v>
      </c>
      <c r="K153" s="33">
        <v>74.1</v>
      </c>
      <c r="L153" s="33">
        <f t="shared" si="7"/>
        <v>69.94</v>
      </c>
      <c r="M153" s="34">
        <v>1</v>
      </c>
      <c r="N153" s="35" t="s">
        <v>123</v>
      </c>
    </row>
    <row r="154" s="18" customFormat="1" spans="1:14">
      <c r="A154" s="25" t="s">
        <v>670</v>
      </c>
      <c r="B154" s="25" t="s">
        <v>18</v>
      </c>
      <c r="C154" s="25" t="s">
        <v>671</v>
      </c>
      <c r="D154" s="25" t="str">
        <f>VLOOKUP(C154,[1]sheet1!$E:$G,2,0)</f>
        <v>13610011130</v>
      </c>
      <c r="E154" s="25" t="s">
        <v>27</v>
      </c>
      <c r="F154" s="25" t="s">
        <v>136</v>
      </c>
      <c r="G154" s="25" t="s">
        <v>665</v>
      </c>
      <c r="H154" s="25" t="s">
        <v>672</v>
      </c>
      <c r="I154" s="32" t="s">
        <v>122</v>
      </c>
      <c r="J154" s="33">
        <v>62.96</v>
      </c>
      <c r="K154" s="33">
        <v>70.6</v>
      </c>
      <c r="L154" s="33">
        <f t="shared" si="7"/>
        <v>67.544</v>
      </c>
      <c r="M154" s="34">
        <v>3</v>
      </c>
      <c r="N154" s="35" t="s">
        <v>123</v>
      </c>
    </row>
    <row r="155" s="19" customFormat="1" spans="1:14">
      <c r="A155" s="26" t="s">
        <v>673</v>
      </c>
      <c r="B155" s="26" t="s">
        <v>18</v>
      </c>
      <c r="C155" s="26" t="s">
        <v>674</v>
      </c>
      <c r="D155" s="26" t="str">
        <f>VLOOKUP(C155,[1]sheet1!$E:$G,2,0)</f>
        <v>18077025396</v>
      </c>
      <c r="E155" s="26" t="s">
        <v>27</v>
      </c>
      <c r="F155" s="26" t="s">
        <v>136</v>
      </c>
      <c r="G155" s="26" t="s">
        <v>665</v>
      </c>
      <c r="H155" s="26" t="s">
        <v>675</v>
      </c>
      <c r="I155" s="37" t="s">
        <v>122</v>
      </c>
      <c r="J155" s="38">
        <v>62.22</v>
      </c>
      <c r="K155" s="38" t="s">
        <v>225</v>
      </c>
      <c r="L155" s="38" t="s">
        <v>225</v>
      </c>
      <c r="M155" s="39"/>
      <c r="N155" s="40" t="s">
        <v>123</v>
      </c>
    </row>
    <row r="156" s="18" customFormat="1" spans="1:14">
      <c r="A156" s="25" t="s">
        <v>676</v>
      </c>
      <c r="B156" s="25" t="s">
        <v>18</v>
      </c>
      <c r="C156" s="25" t="s">
        <v>677</v>
      </c>
      <c r="D156" s="25" t="str">
        <f>VLOOKUP(C156,[1]sheet1!$E:$G,2,0)</f>
        <v>13556261177</v>
      </c>
      <c r="E156" s="25" t="s">
        <v>27</v>
      </c>
      <c r="F156" s="25" t="s">
        <v>136</v>
      </c>
      <c r="G156" s="25" t="s">
        <v>665</v>
      </c>
      <c r="H156" s="25" t="s">
        <v>678</v>
      </c>
      <c r="I156" s="32" t="s">
        <v>122</v>
      </c>
      <c r="J156" s="33">
        <v>61.36</v>
      </c>
      <c r="K156" s="33">
        <v>69.1</v>
      </c>
      <c r="L156" s="33">
        <f t="shared" ref="L156:L177" si="8">J156*40%+K156*60%</f>
        <v>66.004</v>
      </c>
      <c r="M156" s="34">
        <v>4</v>
      </c>
      <c r="N156" s="35" t="s">
        <v>123</v>
      </c>
    </row>
    <row r="157" s="18" customFormat="1" spans="1:14">
      <c r="A157" s="25" t="s">
        <v>679</v>
      </c>
      <c r="B157" s="25" t="s">
        <v>18</v>
      </c>
      <c r="C157" s="25" t="s">
        <v>680</v>
      </c>
      <c r="D157" s="25" t="str">
        <f>VLOOKUP(C157,[1]sheet1!$E:$G,2,0)</f>
        <v>15177149300</v>
      </c>
      <c r="E157" s="25" t="s">
        <v>27</v>
      </c>
      <c r="F157" s="25" t="s">
        <v>136</v>
      </c>
      <c r="G157" s="25" t="s">
        <v>665</v>
      </c>
      <c r="H157" s="25" t="s">
        <v>681</v>
      </c>
      <c r="I157" s="32" t="s">
        <v>122</v>
      </c>
      <c r="J157" s="33">
        <v>60.52</v>
      </c>
      <c r="K157" s="33">
        <v>63.8</v>
      </c>
      <c r="L157" s="33">
        <f t="shared" si="8"/>
        <v>62.488</v>
      </c>
      <c r="M157" s="34">
        <v>5</v>
      </c>
      <c r="N157" s="35" t="s">
        <v>123</v>
      </c>
    </row>
    <row r="158" s="19" customFormat="1" spans="1:14">
      <c r="A158" s="26" t="s">
        <v>682</v>
      </c>
      <c r="B158" s="26" t="s">
        <v>31</v>
      </c>
      <c r="C158" s="26" t="s">
        <v>683</v>
      </c>
      <c r="D158" s="26" t="str">
        <f>VLOOKUP(C158,[1]sheet1!$E:$G,2,0)</f>
        <v>15938610660</v>
      </c>
      <c r="E158" s="26" t="s">
        <v>27</v>
      </c>
      <c r="F158" s="26" t="s">
        <v>136</v>
      </c>
      <c r="G158" s="26" t="s">
        <v>665</v>
      </c>
      <c r="H158" s="26" t="s">
        <v>684</v>
      </c>
      <c r="I158" s="37" t="s">
        <v>122</v>
      </c>
      <c r="J158" s="38">
        <v>60.22</v>
      </c>
      <c r="K158" s="38" t="s">
        <v>225</v>
      </c>
      <c r="L158" s="38" t="s">
        <v>225</v>
      </c>
      <c r="M158" s="39"/>
      <c r="N158" s="40" t="s">
        <v>123</v>
      </c>
    </row>
    <row r="159" s="18" customFormat="1" spans="1:14">
      <c r="A159" s="25" t="s">
        <v>685</v>
      </c>
      <c r="B159" s="25" t="s">
        <v>18</v>
      </c>
      <c r="C159" s="25" t="s">
        <v>686</v>
      </c>
      <c r="D159" s="25" t="str">
        <f>VLOOKUP(C159,[1]sheet1!$E:$G,2,0)</f>
        <v>13602277853</v>
      </c>
      <c r="E159" s="25" t="s">
        <v>27</v>
      </c>
      <c r="F159" s="25" t="s">
        <v>51</v>
      </c>
      <c r="G159" s="25" t="s">
        <v>687</v>
      </c>
      <c r="H159" s="25" t="s">
        <v>688</v>
      </c>
      <c r="I159" s="32" t="s">
        <v>122</v>
      </c>
      <c r="J159" s="33">
        <v>72.22</v>
      </c>
      <c r="K159" s="33">
        <v>72.1</v>
      </c>
      <c r="L159" s="33">
        <f t="shared" si="8"/>
        <v>72.148</v>
      </c>
      <c r="M159" s="34">
        <v>3</v>
      </c>
      <c r="N159" s="35" t="s">
        <v>177</v>
      </c>
    </row>
    <row r="160" s="18" customFormat="1" spans="1:14">
      <c r="A160" s="25" t="s">
        <v>689</v>
      </c>
      <c r="B160" s="25" t="s">
        <v>18</v>
      </c>
      <c r="C160" s="25" t="s">
        <v>690</v>
      </c>
      <c r="D160" s="25" t="str">
        <f>VLOOKUP(C160,[1]sheet1!$E:$G,2,0)</f>
        <v>13710572175</v>
      </c>
      <c r="E160" s="25" t="s">
        <v>27</v>
      </c>
      <c r="F160" s="25" t="s">
        <v>51</v>
      </c>
      <c r="G160" s="25" t="s">
        <v>687</v>
      </c>
      <c r="H160" s="25" t="s">
        <v>691</v>
      </c>
      <c r="I160" s="32" t="s">
        <v>122</v>
      </c>
      <c r="J160" s="33">
        <v>69.64</v>
      </c>
      <c r="K160" s="33">
        <v>81.1</v>
      </c>
      <c r="L160" s="33">
        <f t="shared" si="8"/>
        <v>76.516</v>
      </c>
      <c r="M160" s="34">
        <v>2</v>
      </c>
      <c r="N160" s="35" t="s">
        <v>177</v>
      </c>
    </row>
    <row r="161" s="18" customFormat="1" spans="1:14">
      <c r="A161" s="25" t="s">
        <v>692</v>
      </c>
      <c r="B161" s="25" t="s">
        <v>18</v>
      </c>
      <c r="C161" s="25" t="s">
        <v>693</v>
      </c>
      <c r="D161" s="25" t="str">
        <f>VLOOKUP(C161,[1]sheet1!$E:$G,2,0)</f>
        <v>13676080585</v>
      </c>
      <c r="E161" s="25" t="s">
        <v>27</v>
      </c>
      <c r="F161" s="25" t="s">
        <v>51</v>
      </c>
      <c r="G161" s="25" t="s">
        <v>687</v>
      </c>
      <c r="H161" s="25" t="s">
        <v>694</v>
      </c>
      <c r="I161" s="32" t="s">
        <v>122</v>
      </c>
      <c r="J161" s="33">
        <v>67.04</v>
      </c>
      <c r="K161" s="33">
        <v>85.6</v>
      </c>
      <c r="L161" s="33">
        <f t="shared" si="8"/>
        <v>78.176</v>
      </c>
      <c r="M161" s="34">
        <v>1</v>
      </c>
      <c r="N161" s="35" t="s">
        <v>177</v>
      </c>
    </row>
    <row r="162" s="18" customFormat="1" spans="1:14">
      <c r="A162" s="25" t="s">
        <v>695</v>
      </c>
      <c r="B162" s="25" t="s">
        <v>18</v>
      </c>
      <c r="C162" s="25" t="s">
        <v>696</v>
      </c>
      <c r="D162" s="25" t="str">
        <f>VLOOKUP(C162,[1]sheet1!$E:$G,2,0)</f>
        <v>15211197082</v>
      </c>
      <c r="E162" s="25" t="s">
        <v>27</v>
      </c>
      <c r="F162" s="25" t="s">
        <v>51</v>
      </c>
      <c r="G162" s="25" t="s">
        <v>687</v>
      </c>
      <c r="H162" s="25" t="s">
        <v>697</v>
      </c>
      <c r="I162" s="32" t="s">
        <v>122</v>
      </c>
      <c r="J162" s="33">
        <v>65.18</v>
      </c>
      <c r="K162" s="33">
        <v>74.1</v>
      </c>
      <c r="L162" s="33">
        <f t="shared" si="8"/>
        <v>70.532</v>
      </c>
      <c r="M162" s="34">
        <v>4</v>
      </c>
      <c r="N162" s="35" t="s">
        <v>177</v>
      </c>
    </row>
    <row r="163" s="18" customFormat="1" spans="1:14">
      <c r="A163" s="25" t="s">
        <v>698</v>
      </c>
      <c r="B163" s="25" t="s">
        <v>18</v>
      </c>
      <c r="C163" s="25" t="s">
        <v>699</v>
      </c>
      <c r="D163" s="25" t="str">
        <f>VLOOKUP(C163,[1]sheet1!$E:$G,2,0)</f>
        <v>15102073854</v>
      </c>
      <c r="E163" s="25" t="s">
        <v>27</v>
      </c>
      <c r="F163" s="25" t="s">
        <v>253</v>
      </c>
      <c r="G163" s="25" t="s">
        <v>700</v>
      </c>
      <c r="H163" s="25" t="s">
        <v>701</v>
      </c>
      <c r="I163" s="32" t="s">
        <v>256</v>
      </c>
      <c r="J163" s="33">
        <v>72.96</v>
      </c>
      <c r="K163" s="33">
        <v>77.7</v>
      </c>
      <c r="L163" s="33">
        <f t="shared" si="8"/>
        <v>75.804</v>
      </c>
      <c r="M163" s="34">
        <v>2</v>
      </c>
      <c r="N163" s="35" t="s">
        <v>257</v>
      </c>
    </row>
    <row r="164" s="18" customFormat="1" spans="1:14">
      <c r="A164" s="25" t="s">
        <v>702</v>
      </c>
      <c r="B164" s="25" t="s">
        <v>18</v>
      </c>
      <c r="C164" s="25" t="s">
        <v>703</v>
      </c>
      <c r="D164" s="25" t="str">
        <f>VLOOKUP(C164,[1]sheet1!$E:$G,2,0)</f>
        <v>13535234552</v>
      </c>
      <c r="E164" s="25" t="s">
        <v>27</v>
      </c>
      <c r="F164" s="25" t="s">
        <v>253</v>
      </c>
      <c r="G164" s="25" t="s">
        <v>700</v>
      </c>
      <c r="H164" s="25" t="s">
        <v>704</v>
      </c>
      <c r="I164" s="32" t="s">
        <v>256</v>
      </c>
      <c r="J164" s="33">
        <v>65.16</v>
      </c>
      <c r="K164" s="33">
        <v>83.5</v>
      </c>
      <c r="L164" s="33">
        <f t="shared" si="8"/>
        <v>76.164</v>
      </c>
      <c r="M164" s="34">
        <v>1</v>
      </c>
      <c r="N164" s="35" t="s">
        <v>257</v>
      </c>
    </row>
    <row r="165" s="20" customFormat="1" spans="1:14">
      <c r="A165" s="27" t="s">
        <v>705</v>
      </c>
      <c r="B165" s="27" t="s">
        <v>18</v>
      </c>
      <c r="C165" s="27" t="s">
        <v>706</v>
      </c>
      <c r="D165" s="27" t="str">
        <f>VLOOKUP(C165,[1]sheet1!$E:$G,2,0)</f>
        <v>15019584918</v>
      </c>
      <c r="E165" s="27" t="s">
        <v>27</v>
      </c>
      <c r="F165" s="27" t="s">
        <v>253</v>
      </c>
      <c r="G165" s="27" t="s">
        <v>700</v>
      </c>
      <c r="H165" s="27" t="s">
        <v>707</v>
      </c>
      <c r="I165" s="45" t="s">
        <v>256</v>
      </c>
      <c r="J165" s="46">
        <v>64.82</v>
      </c>
      <c r="K165" s="38">
        <v>54.5</v>
      </c>
      <c r="L165" s="38">
        <f t="shared" si="8"/>
        <v>58.628</v>
      </c>
      <c r="M165" s="47"/>
      <c r="N165" s="48" t="s">
        <v>257</v>
      </c>
    </row>
    <row r="166" s="18" customFormat="1" spans="1:14">
      <c r="A166" s="25" t="s">
        <v>708</v>
      </c>
      <c r="B166" s="25" t="s">
        <v>18</v>
      </c>
      <c r="C166" s="25" t="s">
        <v>709</v>
      </c>
      <c r="D166" s="25" t="str">
        <f>VLOOKUP(C166,[1]sheet1!$E:$G,2,0)</f>
        <v>13710276199</v>
      </c>
      <c r="E166" s="25" t="s">
        <v>27</v>
      </c>
      <c r="F166" s="25" t="s">
        <v>253</v>
      </c>
      <c r="G166" s="25" t="s">
        <v>700</v>
      </c>
      <c r="H166" s="25" t="s">
        <v>710</v>
      </c>
      <c r="I166" s="32" t="s">
        <v>256</v>
      </c>
      <c r="J166" s="33">
        <v>63.7</v>
      </c>
      <c r="K166" s="33">
        <v>82.4</v>
      </c>
      <c r="L166" s="33">
        <f t="shared" si="8"/>
        <v>74.92</v>
      </c>
      <c r="M166" s="34">
        <v>3</v>
      </c>
      <c r="N166" s="35" t="s">
        <v>257</v>
      </c>
    </row>
    <row r="167" s="18" customFormat="1" spans="1:14">
      <c r="A167" s="25" t="s">
        <v>711</v>
      </c>
      <c r="B167" s="25" t="s">
        <v>18</v>
      </c>
      <c r="C167" s="25" t="s">
        <v>712</v>
      </c>
      <c r="D167" s="25" t="str">
        <f>VLOOKUP(C167,[1]sheet1!$E:$G,2,0)</f>
        <v>13226553218</v>
      </c>
      <c r="E167" s="25" t="s">
        <v>27</v>
      </c>
      <c r="F167" s="25" t="s">
        <v>713</v>
      </c>
      <c r="G167" s="25" t="s">
        <v>714</v>
      </c>
      <c r="H167" s="25" t="s">
        <v>715</v>
      </c>
      <c r="I167" s="32" t="s">
        <v>122</v>
      </c>
      <c r="J167" s="33">
        <v>63.36</v>
      </c>
      <c r="K167" s="33">
        <v>76.5</v>
      </c>
      <c r="L167" s="33">
        <f t="shared" si="8"/>
        <v>71.244</v>
      </c>
      <c r="M167" s="34">
        <v>2</v>
      </c>
      <c r="N167" s="35" t="s">
        <v>198</v>
      </c>
    </row>
    <row r="168" s="18" customFormat="1" spans="1:14">
      <c r="A168" s="25" t="s">
        <v>716</v>
      </c>
      <c r="B168" s="25" t="s">
        <v>18</v>
      </c>
      <c r="C168" s="25" t="s">
        <v>717</v>
      </c>
      <c r="D168" s="25" t="str">
        <f>VLOOKUP(C168,[1]sheet1!$E:$G,2,0)</f>
        <v>13560152549</v>
      </c>
      <c r="E168" s="25" t="s">
        <v>27</v>
      </c>
      <c r="F168" s="25" t="s">
        <v>713</v>
      </c>
      <c r="G168" s="25" t="s">
        <v>714</v>
      </c>
      <c r="H168" s="25" t="s">
        <v>718</v>
      </c>
      <c r="I168" s="32" t="s">
        <v>122</v>
      </c>
      <c r="J168" s="33">
        <v>62.62</v>
      </c>
      <c r="K168" s="33">
        <v>88.4</v>
      </c>
      <c r="L168" s="33">
        <f t="shared" si="8"/>
        <v>78.088</v>
      </c>
      <c r="M168" s="34">
        <v>1</v>
      </c>
      <c r="N168" s="35" t="s">
        <v>198</v>
      </c>
    </row>
    <row r="169" s="18" customFormat="1" spans="1:14">
      <c r="A169" s="25" t="s">
        <v>719</v>
      </c>
      <c r="B169" s="25" t="s">
        <v>18</v>
      </c>
      <c r="C169" s="25" t="s">
        <v>720</v>
      </c>
      <c r="D169" s="25" t="str">
        <f>VLOOKUP(C169,[1]sheet1!$E:$G,2,0)</f>
        <v>15812795768</v>
      </c>
      <c r="E169" s="25" t="s">
        <v>27</v>
      </c>
      <c r="F169" s="25" t="s">
        <v>713</v>
      </c>
      <c r="G169" s="25" t="s">
        <v>714</v>
      </c>
      <c r="H169" s="25" t="s">
        <v>721</v>
      </c>
      <c r="I169" s="32" t="s">
        <v>122</v>
      </c>
      <c r="J169" s="33">
        <v>60.64</v>
      </c>
      <c r="K169" s="33">
        <v>67.1</v>
      </c>
      <c r="L169" s="33">
        <f t="shared" si="8"/>
        <v>64.516</v>
      </c>
      <c r="M169" s="34">
        <v>3</v>
      </c>
      <c r="N169" s="35" t="s">
        <v>198</v>
      </c>
    </row>
    <row r="170" s="18" customFormat="1" spans="1:14">
      <c r="A170" s="25" t="s">
        <v>722</v>
      </c>
      <c r="B170" s="25" t="s">
        <v>31</v>
      </c>
      <c r="C170" s="25" t="s">
        <v>723</v>
      </c>
      <c r="D170" s="25" t="str">
        <f>VLOOKUP(C170,[1]sheet1!$E:$G,2,0)</f>
        <v>13580491203</v>
      </c>
      <c r="E170" s="25" t="s">
        <v>27</v>
      </c>
      <c r="F170" s="25" t="s">
        <v>724</v>
      </c>
      <c r="G170" s="25" t="s">
        <v>725</v>
      </c>
      <c r="H170" s="25" t="s">
        <v>726</v>
      </c>
      <c r="I170" s="32" t="s">
        <v>122</v>
      </c>
      <c r="J170" s="33">
        <v>61.82</v>
      </c>
      <c r="K170" s="33">
        <v>64.4</v>
      </c>
      <c r="L170" s="33">
        <f t="shared" si="8"/>
        <v>63.368</v>
      </c>
      <c r="M170" s="34">
        <v>1</v>
      </c>
      <c r="N170" s="35" t="s">
        <v>198</v>
      </c>
    </row>
    <row r="171" s="18" customFormat="1" spans="1:14">
      <c r="A171" s="25" t="s">
        <v>727</v>
      </c>
      <c r="B171" s="25" t="s">
        <v>18</v>
      </c>
      <c r="C171" s="25" t="s">
        <v>728</v>
      </c>
      <c r="D171" s="25" t="str">
        <f>VLOOKUP(C171,[1]sheet1!$E:$G,2,0)</f>
        <v>18319259794</v>
      </c>
      <c r="E171" s="25" t="s">
        <v>27</v>
      </c>
      <c r="F171" s="25" t="s">
        <v>729</v>
      </c>
      <c r="G171" s="25" t="s">
        <v>730</v>
      </c>
      <c r="H171" s="25" t="s">
        <v>731</v>
      </c>
      <c r="I171" s="32" t="s">
        <v>122</v>
      </c>
      <c r="J171" s="33">
        <v>71.86</v>
      </c>
      <c r="K171" s="33">
        <v>76.3</v>
      </c>
      <c r="L171" s="33">
        <f t="shared" si="8"/>
        <v>74.524</v>
      </c>
      <c r="M171" s="34">
        <v>1</v>
      </c>
      <c r="N171" s="35" t="s">
        <v>144</v>
      </c>
    </row>
    <row r="172" s="18" customFormat="1" spans="1:14">
      <c r="A172" s="25" t="s">
        <v>732</v>
      </c>
      <c r="B172" s="25" t="s">
        <v>31</v>
      </c>
      <c r="C172" s="25" t="s">
        <v>733</v>
      </c>
      <c r="D172" s="25" t="str">
        <f>VLOOKUP(C172,[1]sheet1!$E:$G,2,0)</f>
        <v>13545106297</v>
      </c>
      <c r="E172" s="25" t="s">
        <v>310</v>
      </c>
      <c r="F172" s="25" t="s">
        <v>41</v>
      </c>
      <c r="G172" s="25" t="s">
        <v>734</v>
      </c>
      <c r="H172" s="25" t="s">
        <v>735</v>
      </c>
      <c r="I172" s="32" t="s">
        <v>122</v>
      </c>
      <c r="J172" s="33">
        <v>69.64</v>
      </c>
      <c r="K172" s="33">
        <v>86.4</v>
      </c>
      <c r="L172" s="33">
        <f t="shared" si="8"/>
        <v>79.696</v>
      </c>
      <c r="M172" s="34">
        <v>1</v>
      </c>
      <c r="N172" s="35" t="s">
        <v>219</v>
      </c>
    </row>
    <row r="173" s="19" customFormat="1" spans="1:14">
      <c r="A173" s="26" t="s">
        <v>736</v>
      </c>
      <c r="B173" s="26" t="s">
        <v>18</v>
      </c>
      <c r="C173" s="26" t="s">
        <v>737</v>
      </c>
      <c r="D173" s="26" t="str">
        <f>VLOOKUP(C173,[1]sheet1!$E:$G,2,0)</f>
        <v>15918685601</v>
      </c>
      <c r="E173" s="26" t="s">
        <v>310</v>
      </c>
      <c r="F173" s="26" t="s">
        <v>41</v>
      </c>
      <c r="G173" s="26" t="s">
        <v>734</v>
      </c>
      <c r="H173" s="26" t="s">
        <v>738</v>
      </c>
      <c r="I173" s="37" t="s">
        <v>122</v>
      </c>
      <c r="J173" s="38">
        <v>65.52</v>
      </c>
      <c r="K173" s="38">
        <v>66.1</v>
      </c>
      <c r="L173" s="38">
        <f t="shared" si="8"/>
        <v>65.868</v>
      </c>
      <c r="M173" s="39">
        <v>3</v>
      </c>
      <c r="N173" s="40" t="s">
        <v>219</v>
      </c>
    </row>
    <row r="174" s="19" customFormat="1" spans="1:14">
      <c r="A174" s="26" t="s">
        <v>739</v>
      </c>
      <c r="B174" s="26" t="s">
        <v>18</v>
      </c>
      <c r="C174" s="26" t="s">
        <v>740</v>
      </c>
      <c r="D174" s="26" t="str">
        <f>VLOOKUP(C174,[1]sheet1!$E:$G,2,0)</f>
        <v>15602217723</v>
      </c>
      <c r="E174" s="26" t="s">
        <v>310</v>
      </c>
      <c r="F174" s="26" t="s">
        <v>41</v>
      </c>
      <c r="G174" s="26" t="s">
        <v>734</v>
      </c>
      <c r="H174" s="26" t="s">
        <v>741</v>
      </c>
      <c r="I174" s="37" t="s">
        <v>122</v>
      </c>
      <c r="J174" s="38">
        <v>64.78</v>
      </c>
      <c r="K174" s="38">
        <v>60.9</v>
      </c>
      <c r="L174" s="38">
        <f t="shared" si="8"/>
        <v>62.452</v>
      </c>
      <c r="M174" s="39">
        <v>5</v>
      </c>
      <c r="N174" s="40" t="s">
        <v>219</v>
      </c>
    </row>
    <row r="175" s="19" customFormat="1" spans="1:14">
      <c r="A175" s="26" t="s">
        <v>742</v>
      </c>
      <c r="B175" s="26" t="s">
        <v>18</v>
      </c>
      <c r="C175" s="26" t="s">
        <v>743</v>
      </c>
      <c r="D175" s="26" t="str">
        <f>VLOOKUP(C175,[1]sheet1!$E:$G,2,0)</f>
        <v>19845181226</v>
      </c>
      <c r="E175" s="26" t="s">
        <v>310</v>
      </c>
      <c r="F175" s="26" t="s">
        <v>41</v>
      </c>
      <c r="G175" s="26" t="s">
        <v>734</v>
      </c>
      <c r="H175" s="26" t="s">
        <v>744</v>
      </c>
      <c r="I175" s="37" t="s">
        <v>122</v>
      </c>
      <c r="J175" s="38">
        <v>64.04</v>
      </c>
      <c r="K175" s="38">
        <v>61.9</v>
      </c>
      <c r="L175" s="38">
        <f t="shared" si="8"/>
        <v>62.756</v>
      </c>
      <c r="M175" s="39">
        <v>4</v>
      </c>
      <c r="N175" s="40" t="s">
        <v>219</v>
      </c>
    </row>
    <row r="176" s="18" customFormat="1" spans="1:14">
      <c r="A176" s="25" t="s">
        <v>745</v>
      </c>
      <c r="B176" s="25" t="s">
        <v>18</v>
      </c>
      <c r="C176" s="25" t="s">
        <v>746</v>
      </c>
      <c r="D176" s="25" t="str">
        <f>VLOOKUP(C176,[1]sheet1!$E:$G,2,0)</f>
        <v>18778976297</v>
      </c>
      <c r="E176" s="25" t="s">
        <v>310</v>
      </c>
      <c r="F176" s="25" t="s">
        <v>41</v>
      </c>
      <c r="G176" s="25" t="s">
        <v>734</v>
      </c>
      <c r="H176" s="25" t="s">
        <v>747</v>
      </c>
      <c r="I176" s="32" t="s">
        <v>122</v>
      </c>
      <c r="J176" s="33">
        <v>63.58</v>
      </c>
      <c r="K176" s="33">
        <v>88.7</v>
      </c>
      <c r="L176" s="33">
        <f t="shared" si="8"/>
        <v>78.652</v>
      </c>
      <c r="M176" s="34">
        <v>2</v>
      </c>
      <c r="N176" s="35" t="s">
        <v>219</v>
      </c>
    </row>
    <row r="177" s="19" customFormat="1" spans="1:14">
      <c r="A177" s="26" t="s">
        <v>748</v>
      </c>
      <c r="B177" s="26" t="s">
        <v>18</v>
      </c>
      <c r="C177" s="26" t="s">
        <v>749</v>
      </c>
      <c r="D177" s="26" t="str">
        <f>VLOOKUP(C177,[1]sheet1!$E:$G,2,0)</f>
        <v>13178676143</v>
      </c>
      <c r="E177" s="26" t="s">
        <v>310</v>
      </c>
      <c r="F177" s="26" t="s">
        <v>41</v>
      </c>
      <c r="G177" s="26" t="s">
        <v>734</v>
      </c>
      <c r="H177" s="26" t="s">
        <v>750</v>
      </c>
      <c r="I177" s="37" t="s">
        <v>122</v>
      </c>
      <c r="J177" s="38">
        <v>60.22</v>
      </c>
      <c r="K177" s="38">
        <v>62.6</v>
      </c>
      <c r="L177" s="38">
        <f t="shared" si="8"/>
        <v>61.648</v>
      </c>
      <c r="M177" s="39">
        <v>6</v>
      </c>
      <c r="N177" s="40" t="s">
        <v>219</v>
      </c>
    </row>
    <row r="178" s="22" customFormat="1" spans="1:14">
      <c r="A178" s="26" t="s">
        <v>751</v>
      </c>
      <c r="B178" s="26" t="s">
        <v>18</v>
      </c>
      <c r="C178" s="26" t="s">
        <v>752</v>
      </c>
      <c r="D178" s="26" t="str">
        <f>VLOOKUP(C178,[2]sheet1!$E:$G,2,0)</f>
        <v>13710282797</v>
      </c>
      <c r="E178" s="26" t="s">
        <v>753</v>
      </c>
      <c r="F178" s="26" t="s">
        <v>136</v>
      </c>
      <c r="G178" s="26" t="s">
        <v>754</v>
      </c>
      <c r="H178" s="26" t="s">
        <v>755</v>
      </c>
      <c r="I178" s="37" t="s">
        <v>122</v>
      </c>
      <c r="J178" s="38">
        <v>69.22</v>
      </c>
      <c r="K178" s="38" t="s">
        <v>225</v>
      </c>
      <c r="L178" s="38" t="s">
        <v>225</v>
      </c>
      <c r="M178" s="39"/>
      <c r="N178" s="40" t="s">
        <v>144</v>
      </c>
    </row>
    <row r="179" s="18" customFormat="1" spans="1:14">
      <c r="A179" s="25" t="s">
        <v>756</v>
      </c>
      <c r="B179" s="25" t="s">
        <v>18</v>
      </c>
      <c r="C179" s="25" t="s">
        <v>757</v>
      </c>
      <c r="D179" s="25" t="str">
        <f>VLOOKUP(C179,[2]sheet1!$E:$G,2,0)</f>
        <v>15625855408</v>
      </c>
      <c r="E179" s="25" t="s">
        <v>753</v>
      </c>
      <c r="F179" s="25" t="s">
        <v>136</v>
      </c>
      <c r="G179" s="25" t="s">
        <v>754</v>
      </c>
      <c r="H179" s="25" t="s">
        <v>758</v>
      </c>
      <c r="I179" s="32" t="s">
        <v>122</v>
      </c>
      <c r="J179" s="33">
        <v>66.8</v>
      </c>
      <c r="K179" s="33">
        <v>77.6</v>
      </c>
      <c r="L179" s="33">
        <f t="shared" ref="L179:L184" si="9">J179*40%+K179*60%</f>
        <v>73.28</v>
      </c>
      <c r="M179" s="34">
        <v>2</v>
      </c>
      <c r="N179" s="35" t="s">
        <v>144</v>
      </c>
    </row>
    <row r="180" s="18" customFormat="1" spans="1:14">
      <c r="A180" s="25" t="s">
        <v>759</v>
      </c>
      <c r="B180" s="25" t="s">
        <v>18</v>
      </c>
      <c r="C180" s="25" t="s">
        <v>760</v>
      </c>
      <c r="D180" s="25" t="str">
        <f>VLOOKUP(C180,[2]sheet1!$E:$G,2,0)</f>
        <v>18390865211</v>
      </c>
      <c r="E180" s="25" t="s">
        <v>753</v>
      </c>
      <c r="F180" s="25" t="s">
        <v>136</v>
      </c>
      <c r="G180" s="25" t="s">
        <v>754</v>
      </c>
      <c r="H180" s="25" t="s">
        <v>761</v>
      </c>
      <c r="I180" s="32" t="s">
        <v>122</v>
      </c>
      <c r="J180" s="33">
        <v>65.2</v>
      </c>
      <c r="K180" s="33">
        <v>81.9</v>
      </c>
      <c r="L180" s="33">
        <f t="shared" si="9"/>
        <v>75.22</v>
      </c>
      <c r="M180" s="34">
        <v>1</v>
      </c>
      <c r="N180" s="35" t="s">
        <v>144</v>
      </c>
    </row>
    <row r="181" s="18" customFormat="1" spans="1:14">
      <c r="A181" s="25" t="s">
        <v>762</v>
      </c>
      <c r="B181" s="25" t="s">
        <v>31</v>
      </c>
      <c r="C181" s="25" t="s">
        <v>763</v>
      </c>
      <c r="D181" s="25" t="str">
        <f>VLOOKUP(C181,[2]sheet1!$E:$G,2,0)</f>
        <v>18378303028</v>
      </c>
      <c r="E181" s="25" t="s">
        <v>753</v>
      </c>
      <c r="F181" s="25" t="s">
        <v>136</v>
      </c>
      <c r="G181" s="25" t="s">
        <v>754</v>
      </c>
      <c r="H181" s="25" t="s">
        <v>764</v>
      </c>
      <c r="I181" s="32" t="s">
        <v>122</v>
      </c>
      <c r="J181" s="33">
        <v>62.24</v>
      </c>
      <c r="K181" s="33">
        <v>79.2</v>
      </c>
      <c r="L181" s="33">
        <f t="shared" si="9"/>
        <v>72.416</v>
      </c>
      <c r="M181" s="34">
        <v>3</v>
      </c>
      <c r="N181" s="35" t="s">
        <v>144</v>
      </c>
    </row>
    <row r="182" s="22" customFormat="1" spans="1:14">
      <c r="A182" s="26" t="s">
        <v>765</v>
      </c>
      <c r="B182" s="26" t="s">
        <v>18</v>
      </c>
      <c r="C182" s="26" t="s">
        <v>766</v>
      </c>
      <c r="D182" s="26" t="str">
        <f>VLOOKUP(C182,[2]sheet1!$E:$G,2,0)</f>
        <v>18813759824</v>
      </c>
      <c r="E182" s="26" t="s">
        <v>753</v>
      </c>
      <c r="F182" s="26" t="s">
        <v>427</v>
      </c>
      <c r="G182" s="26" t="s">
        <v>767</v>
      </c>
      <c r="H182" s="26" t="s">
        <v>768</v>
      </c>
      <c r="I182" s="37" t="s">
        <v>122</v>
      </c>
      <c r="J182" s="38">
        <v>67.42</v>
      </c>
      <c r="K182" s="38">
        <v>69.7</v>
      </c>
      <c r="L182" s="38">
        <f t="shared" si="9"/>
        <v>68.788</v>
      </c>
      <c r="M182" s="39">
        <v>2</v>
      </c>
      <c r="N182" s="40" t="s">
        <v>177</v>
      </c>
    </row>
    <row r="183" s="18" customFormat="1" spans="1:14">
      <c r="A183" s="25" t="s">
        <v>769</v>
      </c>
      <c r="B183" s="25" t="s">
        <v>18</v>
      </c>
      <c r="C183" s="25" t="s">
        <v>770</v>
      </c>
      <c r="D183" s="25" t="str">
        <f>VLOOKUP(C183,[2]sheet1!$E:$G,2,0)</f>
        <v>15602393633</v>
      </c>
      <c r="E183" s="25" t="s">
        <v>753</v>
      </c>
      <c r="F183" s="25" t="s">
        <v>427</v>
      </c>
      <c r="G183" s="25" t="s">
        <v>767</v>
      </c>
      <c r="H183" s="25" t="s">
        <v>771</v>
      </c>
      <c r="I183" s="32" t="s">
        <v>122</v>
      </c>
      <c r="J183" s="33">
        <v>65.56</v>
      </c>
      <c r="K183" s="33">
        <v>87.2</v>
      </c>
      <c r="L183" s="33">
        <f t="shared" si="9"/>
        <v>78.544</v>
      </c>
      <c r="M183" s="34">
        <v>1</v>
      </c>
      <c r="N183" s="35" t="s">
        <v>177</v>
      </c>
    </row>
    <row r="184" s="22" customFormat="1" spans="1:14">
      <c r="A184" s="26" t="s">
        <v>772</v>
      </c>
      <c r="B184" s="26" t="s">
        <v>18</v>
      </c>
      <c r="C184" s="26" t="s">
        <v>773</v>
      </c>
      <c r="D184" s="26" t="str">
        <f>VLOOKUP(C184,[2]sheet1!$E:$G,2,0)</f>
        <v>13570236931</v>
      </c>
      <c r="E184" s="26" t="s">
        <v>753</v>
      </c>
      <c r="F184" s="26" t="s">
        <v>427</v>
      </c>
      <c r="G184" s="26" t="s">
        <v>767</v>
      </c>
      <c r="H184" s="26" t="s">
        <v>774</v>
      </c>
      <c r="I184" s="37" t="s">
        <v>122</v>
      </c>
      <c r="J184" s="38">
        <v>62.24</v>
      </c>
      <c r="K184" s="38">
        <v>70</v>
      </c>
      <c r="L184" s="38">
        <f t="shared" si="9"/>
        <v>66.896</v>
      </c>
      <c r="M184" s="39">
        <v>3</v>
      </c>
      <c r="N184" s="40" t="s">
        <v>177</v>
      </c>
    </row>
    <row r="189" spans="13:13">
      <c r="M189" s="17" t="s">
        <v>775</v>
      </c>
    </row>
  </sheetData>
  <autoFilter ref="A2:N184">
    <sortState ref="A2:N184">
      <sortCondition ref="L2:L184" descending="1"/>
    </sortState>
    <extLst/>
  </autoFilter>
  <mergeCells count="1">
    <mergeCell ref="A1:N1"/>
  </mergeCells>
  <pageMargins left="0.7" right="0.7" top="0.75" bottom="0.75" header="0.3" footer="0.3"/>
  <pageSetup paperSize="9" scale="6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 sqref="A2:A16"/>
    </sheetView>
  </sheetViews>
  <sheetFormatPr defaultColWidth="9" defaultRowHeight="14.4" outlineLevelCol="1"/>
  <cols>
    <col min="1" max="16384" width="9" style="17"/>
  </cols>
  <sheetData>
    <row r="1" spans="1:2">
      <c r="A1" s="17" t="s">
        <v>13</v>
      </c>
      <c r="B1" s="17" t="s">
        <v>776</v>
      </c>
    </row>
    <row r="2" spans="1:2">
      <c r="A2" s="17" t="s">
        <v>596</v>
      </c>
      <c r="B2" s="17">
        <v>6</v>
      </c>
    </row>
    <row r="3" spans="1:2">
      <c r="A3" s="17" t="s">
        <v>619</v>
      </c>
      <c r="B3" s="17">
        <v>14</v>
      </c>
    </row>
    <row r="4" spans="1:2">
      <c r="A4" s="17" t="s">
        <v>276</v>
      </c>
      <c r="B4" s="17">
        <v>8</v>
      </c>
    </row>
    <row r="5" spans="1:2">
      <c r="A5" s="17" t="s">
        <v>413</v>
      </c>
      <c r="B5" s="17">
        <v>39</v>
      </c>
    </row>
    <row r="6" spans="1:2">
      <c r="A6" s="17" t="s">
        <v>118</v>
      </c>
      <c r="B6" s="17">
        <v>4</v>
      </c>
    </row>
    <row r="7" spans="1:2">
      <c r="A7" s="17" t="s">
        <v>343</v>
      </c>
      <c r="B7" s="17">
        <v>17</v>
      </c>
    </row>
    <row r="8" spans="1:2">
      <c r="A8" s="17" t="s">
        <v>402</v>
      </c>
      <c r="B8" s="17">
        <v>2</v>
      </c>
    </row>
    <row r="9" spans="1:2">
      <c r="A9" s="17" t="s">
        <v>27</v>
      </c>
      <c r="B9" s="17">
        <v>20</v>
      </c>
    </row>
    <row r="10" spans="1:2">
      <c r="A10" s="17" t="s">
        <v>141</v>
      </c>
      <c r="B10" s="17">
        <v>17</v>
      </c>
    </row>
    <row r="11" spans="1:2">
      <c r="A11" s="17" t="s">
        <v>539</v>
      </c>
      <c r="B11" s="17">
        <v>13</v>
      </c>
    </row>
    <row r="12" spans="1:2">
      <c r="A12" s="17" t="s">
        <v>588</v>
      </c>
      <c r="B12" s="17">
        <v>2</v>
      </c>
    </row>
    <row r="13" spans="1:2">
      <c r="A13" s="17" t="s">
        <v>195</v>
      </c>
      <c r="B13" s="17">
        <v>4</v>
      </c>
    </row>
    <row r="14" spans="1:2">
      <c r="A14" s="17" t="s">
        <v>310</v>
      </c>
      <c r="B14" s="17">
        <v>16</v>
      </c>
    </row>
    <row r="15" spans="1:2">
      <c r="A15" s="17" t="s">
        <v>337</v>
      </c>
      <c r="B15" s="17">
        <v>1</v>
      </c>
    </row>
    <row r="16" spans="1:2">
      <c r="A16" s="17" t="s">
        <v>215</v>
      </c>
      <c r="B16" s="17">
        <v>15</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xSplit="2" ySplit="2" topLeftCell="E3" activePane="bottomRight" state="frozen"/>
      <selection/>
      <selection pane="topRight"/>
      <selection pane="bottomLeft"/>
      <selection pane="bottomRight" activeCell="O15" sqref="O15"/>
    </sheetView>
  </sheetViews>
  <sheetFormatPr defaultColWidth="8.7962962962963" defaultRowHeight="14.4" outlineLevelRow="7"/>
  <cols>
    <col min="1" max="1" width="6.42592592592593" style="17" customWidth="1"/>
    <col min="2" max="2" width="11.6759259259259" style="17" customWidth="1"/>
    <col min="3" max="3" width="7.42592592592593" style="17" customWidth="1"/>
    <col min="4" max="4" width="20.0462962962963" style="17" customWidth="1"/>
    <col min="5" max="6" width="8.7962962962963" style="17"/>
    <col min="7" max="8" width="13.0462962962963" style="17" customWidth="1"/>
    <col min="9" max="9" width="12.2962962962963" style="17" customWidth="1"/>
    <col min="10" max="10" width="15.9259259259259" style="17" customWidth="1"/>
    <col min="11" max="11" width="14.5462962962963" style="17" customWidth="1"/>
    <col min="12" max="12" width="8.7962962962963" style="17"/>
    <col min="13" max="13" width="27.3981481481481" style="59" customWidth="1"/>
    <col min="14" max="14" width="8.7962962962963" style="17"/>
    <col min="15" max="15" width="38.1111111111111" style="17" customWidth="1"/>
    <col min="16" max="16" width="15.0462962962963" style="17" customWidth="1"/>
    <col min="17" max="16384" width="8.7962962962963" style="17"/>
  </cols>
  <sheetData>
    <row r="1" ht="22.5" customHeight="1" spans="1:16">
      <c r="A1" s="60" t="s">
        <v>0</v>
      </c>
      <c r="B1" s="60"/>
      <c r="C1" s="60"/>
      <c r="D1" s="60"/>
      <c r="E1" s="60"/>
      <c r="F1" s="60"/>
      <c r="G1" s="60"/>
      <c r="H1" s="60"/>
      <c r="I1" s="60"/>
      <c r="J1" s="60"/>
      <c r="K1" s="60"/>
      <c r="L1" s="60"/>
      <c r="M1" s="65"/>
      <c r="N1" s="60"/>
      <c r="O1" s="60"/>
      <c r="P1" s="60"/>
    </row>
    <row r="2" ht="28.8" spans="1:16">
      <c r="A2" s="61" t="s">
        <v>1</v>
      </c>
      <c r="B2" s="61" t="s">
        <v>2</v>
      </c>
      <c r="C2" s="61" t="s">
        <v>3</v>
      </c>
      <c r="D2" s="61" t="s">
        <v>4</v>
      </c>
      <c r="E2" s="61" t="s">
        <v>5</v>
      </c>
      <c r="F2" s="61" t="s">
        <v>6</v>
      </c>
      <c r="G2" s="61" t="s">
        <v>7</v>
      </c>
      <c r="H2" s="61" t="s">
        <v>8</v>
      </c>
      <c r="I2" s="61" t="s">
        <v>9</v>
      </c>
      <c r="J2" s="61" t="s">
        <v>10</v>
      </c>
      <c r="K2" s="61" t="s">
        <v>11</v>
      </c>
      <c r="L2" s="61" t="s">
        <v>12</v>
      </c>
      <c r="M2" s="66" t="s">
        <v>13</v>
      </c>
      <c r="N2" s="61" t="s">
        <v>14</v>
      </c>
      <c r="O2" s="61" t="s">
        <v>15</v>
      </c>
      <c r="P2" s="67" t="s">
        <v>16</v>
      </c>
    </row>
    <row r="3" s="1" customFormat="1" ht="23.55" customHeight="1" spans="1:16">
      <c r="A3" s="62">
        <v>1</v>
      </c>
      <c r="B3" s="63" t="s">
        <v>17</v>
      </c>
      <c r="C3" s="63" t="s">
        <v>18</v>
      </c>
      <c r="D3" s="71" t="s">
        <v>19</v>
      </c>
      <c r="E3" s="64" t="s">
        <v>20</v>
      </c>
      <c r="F3" s="64" t="s">
        <v>21</v>
      </c>
      <c r="G3" s="62" t="s">
        <v>22</v>
      </c>
      <c r="H3" s="62" t="s">
        <v>23</v>
      </c>
      <c r="I3" s="64" t="s">
        <v>24</v>
      </c>
      <c r="J3" s="68" t="s">
        <v>25</v>
      </c>
      <c r="K3" s="63" t="s">
        <v>26</v>
      </c>
      <c r="L3" s="62">
        <v>212</v>
      </c>
      <c r="M3" s="69" t="s">
        <v>27</v>
      </c>
      <c r="N3" s="62">
        <v>82.3</v>
      </c>
      <c r="O3" s="62" t="s">
        <v>28</v>
      </c>
      <c r="P3" s="62" t="s">
        <v>29</v>
      </c>
    </row>
    <row r="4" s="1" customFormat="1" ht="23.55" customHeight="1" spans="1:16">
      <c r="A4" s="62">
        <v>2</v>
      </c>
      <c r="B4" s="63" t="s">
        <v>30</v>
      </c>
      <c r="C4" s="63" t="s">
        <v>31</v>
      </c>
      <c r="D4" s="71" t="s">
        <v>32</v>
      </c>
      <c r="E4" s="64" t="s">
        <v>20</v>
      </c>
      <c r="F4" s="64" t="s">
        <v>21</v>
      </c>
      <c r="G4" s="63" t="s">
        <v>33</v>
      </c>
      <c r="H4" s="63" t="s">
        <v>34</v>
      </c>
      <c r="I4" s="64" t="s">
        <v>24</v>
      </c>
      <c r="J4" s="68" t="s">
        <v>35</v>
      </c>
      <c r="K4" s="63" t="s">
        <v>26</v>
      </c>
      <c r="L4" s="62">
        <v>225</v>
      </c>
      <c r="M4" s="69" t="s">
        <v>27</v>
      </c>
      <c r="N4" s="62">
        <v>73.6</v>
      </c>
      <c r="O4" s="63" t="s">
        <v>36</v>
      </c>
      <c r="P4" s="62" t="s">
        <v>29</v>
      </c>
    </row>
    <row r="5" s="1" customFormat="1" ht="23.55" customHeight="1" spans="1:16">
      <c r="A5" s="62">
        <v>3</v>
      </c>
      <c r="B5" s="63" t="s">
        <v>37</v>
      </c>
      <c r="C5" s="63" t="s">
        <v>18</v>
      </c>
      <c r="D5" s="71" t="s">
        <v>38</v>
      </c>
      <c r="E5" s="64" t="s">
        <v>20</v>
      </c>
      <c r="F5" s="64" t="s">
        <v>21</v>
      </c>
      <c r="G5" s="62" t="s">
        <v>39</v>
      </c>
      <c r="H5" s="62" t="s">
        <v>40</v>
      </c>
      <c r="I5" s="64" t="s">
        <v>41</v>
      </c>
      <c r="J5" s="63" t="s">
        <v>41</v>
      </c>
      <c r="K5" s="63" t="s">
        <v>42</v>
      </c>
      <c r="L5" s="62">
        <v>213</v>
      </c>
      <c r="M5" s="69" t="s">
        <v>27</v>
      </c>
      <c r="N5" s="62">
        <v>77.22</v>
      </c>
      <c r="O5" s="62" t="s">
        <v>43</v>
      </c>
      <c r="P5" s="62" t="s">
        <v>29</v>
      </c>
    </row>
    <row r="6" s="1" customFormat="1" ht="23.55" customHeight="1" spans="1:16">
      <c r="A6" s="62">
        <v>4</v>
      </c>
      <c r="B6" s="63" t="s">
        <v>44</v>
      </c>
      <c r="C6" s="63" t="s">
        <v>18</v>
      </c>
      <c r="D6" s="71" t="s">
        <v>45</v>
      </c>
      <c r="E6" s="64" t="s">
        <v>20</v>
      </c>
      <c r="F6" s="64" t="s">
        <v>21</v>
      </c>
      <c r="G6" s="62" t="s">
        <v>46</v>
      </c>
      <c r="H6" s="62" t="s">
        <v>40</v>
      </c>
      <c r="I6" s="64" t="s">
        <v>41</v>
      </c>
      <c r="J6" s="63" t="s">
        <v>41</v>
      </c>
      <c r="K6" s="63" t="s">
        <v>42</v>
      </c>
      <c r="L6" s="62">
        <v>214</v>
      </c>
      <c r="M6" s="69" t="s">
        <v>27</v>
      </c>
      <c r="N6" s="62">
        <v>77.19</v>
      </c>
      <c r="O6" s="62" t="s">
        <v>47</v>
      </c>
      <c r="P6" s="62" t="s">
        <v>29</v>
      </c>
    </row>
    <row r="7" s="1" customFormat="1" ht="23.55" customHeight="1" spans="1:16">
      <c r="A7" s="62">
        <v>5</v>
      </c>
      <c r="B7" s="63" t="s">
        <v>48</v>
      </c>
      <c r="C7" s="63" t="s">
        <v>18</v>
      </c>
      <c r="D7" s="71" t="s">
        <v>49</v>
      </c>
      <c r="E7" s="64" t="s">
        <v>20</v>
      </c>
      <c r="F7" s="64" t="s">
        <v>21</v>
      </c>
      <c r="G7" s="62" t="s">
        <v>50</v>
      </c>
      <c r="H7" s="62" t="s">
        <v>23</v>
      </c>
      <c r="I7" s="70" t="s">
        <v>51</v>
      </c>
      <c r="J7" s="63" t="s">
        <v>52</v>
      </c>
      <c r="K7" s="63" t="s">
        <v>42</v>
      </c>
      <c r="L7" s="62">
        <v>222</v>
      </c>
      <c r="M7" s="69" t="s">
        <v>27</v>
      </c>
      <c r="N7" s="62">
        <v>74.03</v>
      </c>
      <c r="O7" s="62" t="s">
        <v>53</v>
      </c>
      <c r="P7" s="62" t="s">
        <v>29</v>
      </c>
    </row>
    <row r="8" s="1" customFormat="1" ht="23.55" customHeight="1" spans="1:16">
      <c r="A8" s="62">
        <v>6</v>
      </c>
      <c r="B8" s="63" t="s">
        <v>54</v>
      </c>
      <c r="C8" s="63" t="s">
        <v>18</v>
      </c>
      <c r="D8" s="71" t="s">
        <v>55</v>
      </c>
      <c r="E8" s="64" t="s">
        <v>20</v>
      </c>
      <c r="F8" s="64" t="s">
        <v>21</v>
      </c>
      <c r="G8" s="62" t="s">
        <v>56</v>
      </c>
      <c r="H8" s="62" t="s">
        <v>57</v>
      </c>
      <c r="I8" s="64" t="s">
        <v>41</v>
      </c>
      <c r="J8" s="63" t="s">
        <v>41</v>
      </c>
      <c r="K8" s="63" t="s">
        <v>42</v>
      </c>
      <c r="L8" s="62">
        <v>215</v>
      </c>
      <c r="M8" s="69" t="s">
        <v>27</v>
      </c>
      <c r="N8" s="62">
        <v>76.52</v>
      </c>
      <c r="O8" s="62" t="s">
        <v>43</v>
      </c>
      <c r="P8" s="62" t="s">
        <v>29</v>
      </c>
    </row>
  </sheetData>
  <sheetProtection formatCells="0" insertHyperlinks="0" autoFilter="0"/>
  <mergeCells count="1">
    <mergeCell ref="A1:P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Sheet1</vt:lpstr>
      <vt:lpstr>Sheet1 (2)</vt:lpstr>
      <vt:lpstr>Sheet1 (3)</vt:lpstr>
      <vt:lpstr>Sheet1 (4)</vt:lpstr>
      <vt:lpstr>Sheet1 (5)</vt:lpstr>
      <vt:lpstr>Sheet1 (6)</vt:lpstr>
      <vt:lpstr>笔试成绩</vt:lpstr>
      <vt:lpstr>导出计数_报考单位_1</vt:lpstr>
      <vt:lpstr>Sheet1 (7)</vt:lpstr>
      <vt:lpstr>Sheet1 (9)</vt:lpstr>
      <vt:lpstr>Sheet1 (10)</vt:lpstr>
      <vt:lpstr>Sheet1 (11)</vt:lpstr>
      <vt:lpstr>笔试成绩 (2)</vt:lpstr>
      <vt:lpstr>导出计数_报考单位_1 (2)</vt:lpstr>
      <vt:lpstr>Sheet1 (8)</vt:lpstr>
      <vt:lpstr>Sheet1 (12)</vt:lpstr>
      <vt:lpstr>Sheet1 (13)</vt:lpstr>
      <vt:lpstr>Sheet1 (14)</vt:lpstr>
      <vt:lpstr>笔试成绩 (3)</vt:lpstr>
      <vt:lpstr>导出计数_报考单位_1 (3)</vt:lpstr>
      <vt:lpstr>第三批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July小贡菊</cp:lastModifiedBy>
  <dcterms:created xsi:type="dcterms:W3CDTF">2015-01-15T16:55:00Z</dcterms:created>
  <dcterms:modified xsi:type="dcterms:W3CDTF">2023-07-27T08:57:48Z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5EB0F3D23235453080F0FF432F46E00D_13</vt:lpwstr>
  </property>
</Properties>
</file>